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2"/>
  </bookViews>
  <sheets>
    <sheet name="Resocjalizacja" sheetId="1" r:id="rId1"/>
    <sheet name="Opiek-wych" sheetId="2" r:id="rId2"/>
    <sheet name="Wczesnoszkolna" sheetId="3" r:id="rId3"/>
  </sheets>
  <definedNames/>
  <calcPr fullCalcOnLoad="1"/>
</workbook>
</file>

<file path=xl/sharedStrings.xml><?xml version="1.0" encoding="utf-8"?>
<sst xmlns="http://schemas.openxmlformats.org/spreadsheetml/2006/main" count="749" uniqueCount="219">
  <si>
    <t>Kod</t>
  </si>
  <si>
    <t>Liczba godzin</t>
  </si>
  <si>
    <t>semestr</t>
  </si>
  <si>
    <t>W</t>
  </si>
  <si>
    <t>I</t>
  </si>
  <si>
    <t>II</t>
  </si>
  <si>
    <t>III</t>
  </si>
  <si>
    <t>IV</t>
  </si>
  <si>
    <t>V</t>
  </si>
  <si>
    <t>VI</t>
  </si>
  <si>
    <t>Z</t>
  </si>
  <si>
    <t>E</t>
  </si>
  <si>
    <t>A</t>
  </si>
  <si>
    <t>Σ ECTS</t>
  </si>
  <si>
    <t>B</t>
  </si>
  <si>
    <t>Pojęcia i systemy pedagogiczne</t>
  </si>
  <si>
    <t>C</t>
  </si>
  <si>
    <t>Historia myśli pedagogicznej</t>
  </si>
  <si>
    <t>Pedagogika społeczna</t>
  </si>
  <si>
    <t>System zarządzania i reagowania kryzysowego</t>
  </si>
  <si>
    <t>RAZEM:</t>
  </si>
  <si>
    <t>Lp</t>
  </si>
  <si>
    <t>Nazwa modułów / przedmiotów</t>
  </si>
  <si>
    <t xml:space="preserve">Liczba godzin </t>
  </si>
  <si>
    <t>R</t>
  </si>
  <si>
    <t>ZO</t>
  </si>
  <si>
    <t xml:space="preserve">Rygor </t>
  </si>
  <si>
    <t>F</t>
  </si>
  <si>
    <t>Zajęcia w uczelni</t>
  </si>
  <si>
    <t>Całkowity nakład pracy studenta         [w godzinach]</t>
  </si>
  <si>
    <t>Z - zaliczenie, ZO - zaliczenie z oceną, E - egzamin</t>
  </si>
  <si>
    <t>4</t>
  </si>
  <si>
    <t>3</t>
  </si>
  <si>
    <t>1-4</t>
  </si>
  <si>
    <t>2</t>
  </si>
  <si>
    <t>1</t>
  </si>
  <si>
    <t>6</t>
  </si>
  <si>
    <t>5</t>
  </si>
  <si>
    <t xml:space="preserve">Pochyłą czcionką wydrukowane są nazwy przedmiotów do wyboru </t>
  </si>
  <si>
    <t>Pogrubioną czcionką wydrukowane są nazwy przedmiotów kończących się egzaminem</t>
  </si>
  <si>
    <t>Aksjologia wychowania / Etyka zawodowa</t>
  </si>
  <si>
    <r>
      <t>Kierunek:</t>
    </r>
    <r>
      <rPr>
        <b/>
        <sz val="12"/>
        <rFont val="Times New Roman"/>
        <family val="1"/>
      </rPr>
      <t xml:space="preserve"> PEDAGOGIKA                                                                                                                                                                                             </t>
    </r>
  </si>
  <si>
    <t>Profil kształcenia: ogólnoakademicki</t>
  </si>
  <si>
    <t>Powszechna samoobrona i OC</t>
  </si>
  <si>
    <r>
      <rPr>
        <sz val="8"/>
        <rFont val="Times New Roman"/>
        <family val="1"/>
      </rPr>
      <t xml:space="preserve">W - wykłady, I - zajęcia prowadzone w innej formie, F - zajęcia fakultatywne, R - razem             </t>
    </r>
    <r>
      <rPr>
        <b/>
        <sz val="8"/>
        <rFont val="Times New Roman"/>
        <family val="1"/>
      </rPr>
      <t xml:space="preserve"> </t>
    </r>
  </si>
  <si>
    <t>Poziom kształcenia: studia I stopnia</t>
  </si>
  <si>
    <t>K - zajęcia, podczas których student ma bezpośredni kontakt z nauczycielem, N - zajęcia, podczas których student nie ma bezpośredniego kontaktu z nauczycielem</t>
  </si>
  <si>
    <t>K</t>
  </si>
  <si>
    <t>N</t>
  </si>
  <si>
    <t>PK10</t>
  </si>
  <si>
    <t>PK11</t>
  </si>
  <si>
    <t>PK12</t>
  </si>
  <si>
    <t>PK13</t>
  </si>
  <si>
    <t>Liczba punktów ECTS za zajęcia w uczelni i poza uczelnią</t>
  </si>
  <si>
    <t>Komunikacja interpersonalna / Komunikacja społeczna</t>
  </si>
  <si>
    <t>Profilaktyka i terapia uzależnień / Nowe uzależnienia</t>
  </si>
  <si>
    <t>Pedagogika opiekuńcza</t>
  </si>
  <si>
    <t>Pedagogika czasu wolnego</t>
  </si>
  <si>
    <t>Poradnictwo wychowawcze i rodzinne</t>
  </si>
  <si>
    <t>Metodyka pracy opiekuńczo-wychowawczej</t>
  </si>
  <si>
    <t>4- 6</t>
  </si>
  <si>
    <t>PW10</t>
  </si>
  <si>
    <t>PW12</t>
  </si>
  <si>
    <t>PW14</t>
  </si>
  <si>
    <t>PW15</t>
  </si>
  <si>
    <t>PW16</t>
  </si>
  <si>
    <t>PW17</t>
  </si>
  <si>
    <t>Metodyka pracy pedagoga szkolnego / Metodyka pracy pracownika służb społecznych</t>
  </si>
  <si>
    <t>PW18</t>
  </si>
  <si>
    <t>PW13</t>
  </si>
  <si>
    <t>PW11</t>
  </si>
  <si>
    <t>Diagnostyka pedagogiczna / Diagnostyka opiekuńczo-wychowawcza</t>
  </si>
  <si>
    <t>*</t>
  </si>
  <si>
    <t>Metodologia badań pedagogicznych</t>
  </si>
  <si>
    <t>Seminarium dyplomowe</t>
  </si>
  <si>
    <t>Zintegrowana edukacja wczesnoszkolna z metodyką</t>
  </si>
  <si>
    <t>Wczesnoszkolna edukacja matematyczna</t>
  </si>
  <si>
    <t>Wczesnoszkolna edukacja polonistyczna</t>
  </si>
  <si>
    <t>Warsztaty umiejętności wychowawczych</t>
  </si>
  <si>
    <t>Diagnostyka pedagogiczna</t>
  </si>
  <si>
    <t>Wczesnoszkolna edukacja muzyczna</t>
  </si>
  <si>
    <t>Wczesnoszkolna edukacja plastyczna</t>
  </si>
  <si>
    <t>Kultura fizyczna z metodyką</t>
  </si>
  <si>
    <t>Technika z metodyką</t>
  </si>
  <si>
    <t>MODUŁ KSZTAŁCENIA OGÓLNOUCZELNIANEGO</t>
  </si>
  <si>
    <t>Elementy statystyki</t>
  </si>
  <si>
    <t>Ochrona własności intelektualnej</t>
  </si>
  <si>
    <t>Metodyka pracy z osobami o specjalnych potrzebach edukacyjnych</t>
  </si>
  <si>
    <t>Pedagogika twórczości/Warsztaty umiejętności plastycznych</t>
  </si>
  <si>
    <t>Multimedia w procesie dydaktycznymi/ Technologie informacyjne</t>
  </si>
  <si>
    <t>Podstawy filozofii</t>
  </si>
  <si>
    <t>D</t>
  </si>
  <si>
    <t>*moduł kształcenia specjalnościowego jest modułem fakultatywnym. Student może wybierać wśród 3 modułów: opiekuńczo - wychowawczego, resocjalizacyjnego i zintegrowanej edukacji wczesnoszkolnej z edukacją przedszkolną</t>
  </si>
  <si>
    <t>PO1</t>
  </si>
  <si>
    <t>PO2</t>
  </si>
  <si>
    <t>POA1</t>
  </si>
  <si>
    <t>POA2</t>
  </si>
  <si>
    <t>POA3</t>
  </si>
  <si>
    <t>PK2</t>
  </si>
  <si>
    <t>PK3</t>
  </si>
  <si>
    <t>PK4</t>
  </si>
  <si>
    <t>PK5</t>
  </si>
  <si>
    <t>PK6</t>
  </si>
  <si>
    <t>PK7</t>
  </si>
  <si>
    <t>PK8</t>
  </si>
  <si>
    <t>PK9</t>
  </si>
  <si>
    <t>PK14</t>
  </si>
  <si>
    <t>PK15</t>
  </si>
  <si>
    <t>PK16</t>
  </si>
  <si>
    <t>PK17</t>
  </si>
  <si>
    <t>PW1</t>
  </si>
  <si>
    <t>PW3</t>
  </si>
  <si>
    <t>PW4</t>
  </si>
  <si>
    <t>PW5</t>
  </si>
  <si>
    <t>PW6</t>
  </si>
  <si>
    <t>PW9</t>
  </si>
  <si>
    <t>Podstawy socjologii</t>
  </si>
  <si>
    <t>Dydaktyka ogólna</t>
  </si>
  <si>
    <t>Teoria wychowania</t>
  </si>
  <si>
    <t>Współczesne systemy opiekuńczo -wychowawcze</t>
  </si>
  <si>
    <t>Patologie społeczne z profilaktyką</t>
  </si>
  <si>
    <t>Metody wychodzenia z sytuacji kryzysowych/Mediacje i negocjacje</t>
  </si>
  <si>
    <t>Praca badawcza pedagoga</t>
  </si>
  <si>
    <t>PK18</t>
  </si>
  <si>
    <t>PK19</t>
  </si>
  <si>
    <t>PK20</t>
  </si>
  <si>
    <t>PW2</t>
  </si>
  <si>
    <t>Edukacja przedszkolna  z metodyką</t>
  </si>
  <si>
    <t>Pedagogika rodziny</t>
  </si>
  <si>
    <t>Problemy dzieciństwa/Problemy współczesnych seniorów</t>
  </si>
  <si>
    <t>Programy autorskie w resocjalizacji</t>
  </si>
  <si>
    <t>Programy autorskie w pracy opiekuńczo-wychowawczej</t>
  </si>
  <si>
    <t>Pedagogika resocjalizacyjna</t>
  </si>
  <si>
    <t>Resocjalizacja w środowisku zamkniętym</t>
  </si>
  <si>
    <t>Resocjalizacja w środowisku otwartym</t>
  </si>
  <si>
    <t>Readaptacja społeczna z elementami pracy socjalnej</t>
  </si>
  <si>
    <t>Metodyka pracy kuratora sądowego</t>
  </si>
  <si>
    <t>Edukacja międzykulturowa</t>
  </si>
  <si>
    <r>
      <rPr>
        <sz val="8"/>
        <rFont val="Times New Roman"/>
        <family val="1"/>
      </rPr>
      <t xml:space="preserve">W - wykłady, I - zajęcia prowadzone w innej formie (ćwiczenia, warsztaty), F - zajęcia fakultatywne, R - razem             </t>
    </r>
    <r>
      <rPr>
        <b/>
        <sz val="8"/>
        <rFont val="Times New Roman"/>
        <family val="1"/>
      </rPr>
      <t xml:space="preserve"> </t>
    </r>
  </si>
  <si>
    <t>Specjalność: zintegrowana edukacja wczesnoszkolna z edukacją przedszkolną</t>
  </si>
  <si>
    <t xml:space="preserve">BHP w pacówkach oświatowo-wychowawczych </t>
  </si>
  <si>
    <r>
      <t>J</t>
    </r>
    <r>
      <rPr>
        <b/>
        <i/>
        <sz val="7"/>
        <rFont val="Times New Roman"/>
        <family val="1"/>
      </rPr>
      <t>ęzyk obcy nowożytny: angielski / niemiecki / rosyjski</t>
    </r>
  </si>
  <si>
    <t>PK1</t>
  </si>
  <si>
    <t>PR3</t>
  </si>
  <si>
    <t>PR4</t>
  </si>
  <si>
    <t>PR1</t>
  </si>
  <si>
    <t>PR2</t>
  </si>
  <si>
    <t>PR5</t>
  </si>
  <si>
    <t>PR6</t>
  </si>
  <si>
    <t>PR7</t>
  </si>
  <si>
    <t>PR8</t>
  </si>
  <si>
    <t>PR9</t>
  </si>
  <si>
    <t>PR10</t>
  </si>
  <si>
    <t>PR11</t>
  </si>
  <si>
    <t>PR12</t>
  </si>
  <si>
    <t>PR13</t>
  </si>
  <si>
    <t>PR14</t>
  </si>
  <si>
    <t>PR15</t>
  </si>
  <si>
    <t>PR16</t>
  </si>
  <si>
    <t>PR17</t>
  </si>
  <si>
    <t>PED1</t>
  </si>
  <si>
    <t>PED2</t>
  </si>
  <si>
    <t>POW1</t>
  </si>
  <si>
    <t>POW2</t>
  </si>
  <si>
    <t>POW3</t>
  </si>
  <si>
    <t>POW4</t>
  </si>
  <si>
    <t>POW5</t>
  </si>
  <si>
    <t>POW6</t>
  </si>
  <si>
    <t>POW7</t>
  </si>
  <si>
    <t>POW8</t>
  </si>
  <si>
    <t>POW9</t>
  </si>
  <si>
    <t>POW10</t>
  </si>
  <si>
    <t>POW11</t>
  </si>
  <si>
    <t>POW12</t>
  </si>
  <si>
    <t>POW13</t>
  </si>
  <si>
    <t>POW14</t>
  </si>
  <si>
    <t>POW15</t>
  </si>
  <si>
    <t>POW16</t>
  </si>
  <si>
    <t>POW17</t>
  </si>
  <si>
    <t>Przedsiębiorczość w edukacji / Organizacje i subkultury młodzieżowe</t>
  </si>
  <si>
    <t>Podstawy pedeutologii</t>
  </si>
  <si>
    <t>Wczesnoszkolna edukacja przyrodnicza i ekologiczna</t>
  </si>
  <si>
    <t>PW19</t>
  </si>
  <si>
    <t>PW20</t>
  </si>
  <si>
    <t>Problemy dzieciństwa</t>
  </si>
  <si>
    <t>Alternatywne systemy pedagogiczne/Wychowanie morskie</t>
  </si>
  <si>
    <t>Terapia pedagogiczna z socjoterapią</t>
  </si>
  <si>
    <t>Przedsiębiorczość w edukacji/ Organizacje i subkultury młodzieżowe</t>
  </si>
  <si>
    <t>Pedagogika szkoły</t>
  </si>
  <si>
    <t>Socjologia edukacji i wychowania</t>
  </si>
  <si>
    <t>PK21</t>
  </si>
  <si>
    <t>Wprowadzenie do psychologii</t>
  </si>
  <si>
    <t>Psychologia rozwojowa</t>
  </si>
  <si>
    <t>Podstawy prawne i organizacyjne oświaty i wychowania</t>
  </si>
  <si>
    <t>Przygotowanie merytoryczne nauczyciela w zakresie edukacji wczesnoszkolnej: pojęcia i umiejętności matematyczne</t>
  </si>
  <si>
    <t>Przygotowanie merytoryczne nauczyciela w zakresie edukacji wczesnoszkolnej: nauka o języku</t>
  </si>
  <si>
    <t>Problemy niedostosowania społecznego</t>
  </si>
  <si>
    <t>Forma studiów: niestacjonarne</t>
  </si>
  <si>
    <t>Podstawy ekonomii/ Podstawy prawa</t>
  </si>
  <si>
    <t>Podstawy logiki/                                                  Podstawy zarządzania i organizacji</t>
  </si>
  <si>
    <t>POA4</t>
  </si>
  <si>
    <t>PK22</t>
  </si>
  <si>
    <t>PK23</t>
  </si>
  <si>
    <t>PK24</t>
  </si>
  <si>
    <t>Specjalność: pedagogika opiekuńczo - wychowawcza</t>
  </si>
  <si>
    <t>Specjalność: pedagogika  resocjalizacyjna</t>
  </si>
  <si>
    <t xml:space="preserve"> Wychowanie fizyczne/Teoretyczne podstawy wychowania fizycznego</t>
  </si>
  <si>
    <t>Biomedyczne podstawy rozwoju człowieka</t>
  </si>
  <si>
    <t>Multimedia w procesie dydaktycznym/ Technologie informacyjne</t>
  </si>
  <si>
    <t>Podstawy profilaktyki społecznej</t>
  </si>
  <si>
    <t>Warsztaty filmowe/Media w kulturze współczesnej</t>
  </si>
  <si>
    <t>Praca opiekuńczo-wychowawcza w instytucjonalnych środowiskach wychowawczych</t>
  </si>
  <si>
    <t>POW18</t>
  </si>
  <si>
    <t xml:space="preserve">Praktyka </t>
  </si>
  <si>
    <t>MODUŁ KSZTAŁCENIA KIERUNKOWEGO</t>
  </si>
  <si>
    <t>MODUŁ KSZTAŁCENIA SPECJALNOŚCIOWEGO</t>
  </si>
  <si>
    <t>MODUŁ KSZTAŁCENIA OGÓLNEGO</t>
  </si>
  <si>
    <t xml:space="preserve">Emisja głosu </t>
  </si>
  <si>
    <t>Zasady udzielania pierwszej pomocy  i ratownictwo przedmedyczne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</si>
</sst>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9"/>
      <name val="Times New Roman"/>
      <family val="1"/>
    </font>
    <font>
      <b/>
      <i/>
      <sz val="7"/>
      <name val="Times New Roman"/>
      <family val="1"/>
    </font>
    <font>
      <sz val="8"/>
      <color indexed="9"/>
      <name val="Times New Roman"/>
      <family val="1"/>
    </font>
    <font>
      <b/>
      <sz val="7"/>
      <color indexed="9"/>
      <name val="Times New Roman"/>
      <family val="1"/>
    </font>
    <font>
      <sz val="5"/>
      <name val="Times New Roman"/>
      <family val="1"/>
    </font>
    <font>
      <b/>
      <sz val="8"/>
      <color indexed="4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DF78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5" fillId="3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21" fillId="35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9" fillId="37" borderId="15" xfId="0" applyNumberFormat="1" applyFont="1" applyFill="1" applyBorder="1" applyAlignment="1">
      <alignment horizontal="center" vertical="center" wrapText="1"/>
    </xf>
    <xf numFmtId="0" fontId="19" fillId="37" borderId="11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16" fillId="37" borderId="15" xfId="0" applyNumberFormat="1" applyFont="1" applyFill="1" applyBorder="1" applyAlignment="1">
      <alignment horizontal="center" vertical="center" wrapText="1"/>
    </xf>
    <xf numFmtId="0" fontId="16" fillId="37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vertical="center" wrapText="1"/>
    </xf>
    <xf numFmtId="0" fontId="8" fillId="32" borderId="24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view="pageLayout" zoomScaleNormal="110" workbookViewId="0" topLeftCell="A57">
      <selection activeCell="AK18" sqref="AK18"/>
    </sheetView>
  </sheetViews>
  <sheetFormatPr defaultColWidth="9.140625" defaultRowHeight="12.75"/>
  <cols>
    <col min="1" max="1" width="2.7109375" style="3" customWidth="1"/>
    <col min="2" max="2" width="23.28125" style="1" customWidth="1"/>
    <col min="3" max="3" width="4.140625" style="7" customWidth="1"/>
    <col min="4" max="4" width="3.28125" style="1" customWidth="1"/>
    <col min="5" max="5" width="4.00390625" style="1" customWidth="1"/>
    <col min="6" max="6" width="4.28125" style="1" customWidth="1"/>
    <col min="7" max="7" width="3.57421875" style="1" customWidth="1"/>
    <col min="8" max="13" width="3.140625" style="1" customWidth="1"/>
    <col min="14" max="14" width="3.7109375" style="1" customWidth="1"/>
    <col min="15" max="15" width="4.00390625" style="1" customWidth="1"/>
    <col min="16" max="17" width="3.7109375" style="1" customWidth="1"/>
    <col min="18" max="20" width="3.140625" style="1" customWidth="1"/>
    <col min="21" max="21" width="3.57421875" style="1" customWidth="1"/>
    <col min="22" max="35" width="3.140625" style="1" customWidth="1"/>
    <col min="36" max="36" width="3.140625" style="8" customWidth="1"/>
    <col min="37" max="37" width="3.8515625" style="8" customWidth="1"/>
    <col min="38" max="38" width="3.140625" style="8" customWidth="1"/>
    <col min="39" max="39" width="5.8515625" style="9" customWidth="1"/>
    <col min="40" max="40" width="9.140625" style="3" customWidth="1"/>
    <col min="41" max="16384" width="9.140625" style="1" customWidth="1"/>
  </cols>
  <sheetData>
    <row r="1" spans="1:39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20.25" customHeight="1">
      <c r="A2" s="116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ht="16.5" customHeight="1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</row>
    <row r="4" spans="1:39" ht="15.75" customHeight="1">
      <c r="A4" s="116" t="s">
        <v>197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</row>
    <row r="5" spans="1:39" ht="16.5" customHeight="1">
      <c r="A5" s="117" t="s">
        <v>42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</row>
    <row r="6" spans="1:39" ht="18.75" customHeight="1">
      <c r="A6" s="116" t="s">
        <v>205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8" spans="1:39" ht="24" customHeight="1">
      <c r="A8" s="79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80"/>
      <c r="W8" s="93" t="s">
        <v>53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9" t="s">
        <v>13</v>
      </c>
      <c r="AJ8" s="100"/>
      <c r="AK8" s="100"/>
      <c r="AL8" s="101"/>
      <c r="AM8" s="108" t="s">
        <v>29</v>
      </c>
    </row>
    <row r="9" spans="1:39" ht="24" customHeight="1">
      <c r="A9" s="87" t="s">
        <v>21</v>
      </c>
      <c r="B9" s="87" t="s">
        <v>22</v>
      </c>
      <c r="C9" s="112" t="s">
        <v>0</v>
      </c>
      <c r="D9" s="93" t="s">
        <v>23</v>
      </c>
      <c r="E9" s="94"/>
      <c r="F9" s="95"/>
      <c r="G9" s="87" t="s">
        <v>27</v>
      </c>
      <c r="H9" s="79" t="s">
        <v>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80"/>
      <c r="T9" s="79" t="s">
        <v>26</v>
      </c>
      <c r="U9" s="91"/>
      <c r="V9" s="80"/>
      <c r="W9" s="9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8"/>
      <c r="AI9" s="102"/>
      <c r="AJ9" s="103"/>
      <c r="AK9" s="103"/>
      <c r="AL9" s="104"/>
      <c r="AM9" s="109"/>
    </row>
    <row r="10" spans="1:39" ht="24" customHeight="1">
      <c r="A10" s="111"/>
      <c r="B10" s="111"/>
      <c r="C10" s="113"/>
      <c r="D10" s="96"/>
      <c r="E10" s="97"/>
      <c r="F10" s="98"/>
      <c r="G10" s="111"/>
      <c r="H10" s="79" t="s">
        <v>2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80"/>
      <c r="T10" s="79" t="s">
        <v>2</v>
      </c>
      <c r="U10" s="91"/>
      <c r="V10" s="80"/>
      <c r="W10" s="79" t="s">
        <v>2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80"/>
      <c r="AI10" s="102"/>
      <c r="AJ10" s="103"/>
      <c r="AK10" s="103"/>
      <c r="AL10" s="104"/>
      <c r="AM10" s="109"/>
    </row>
    <row r="11" spans="1:39" ht="24" customHeight="1">
      <c r="A11" s="111"/>
      <c r="B11" s="111"/>
      <c r="C11" s="113"/>
      <c r="D11" s="87" t="s">
        <v>3</v>
      </c>
      <c r="E11" s="87" t="s">
        <v>4</v>
      </c>
      <c r="F11" s="87" t="s">
        <v>24</v>
      </c>
      <c r="G11" s="111"/>
      <c r="H11" s="79" t="s">
        <v>4</v>
      </c>
      <c r="I11" s="80"/>
      <c r="J11" s="89" t="s">
        <v>5</v>
      </c>
      <c r="K11" s="90"/>
      <c r="L11" s="79" t="s">
        <v>6</v>
      </c>
      <c r="M11" s="80"/>
      <c r="N11" s="89" t="s">
        <v>7</v>
      </c>
      <c r="O11" s="90"/>
      <c r="P11" s="79" t="s">
        <v>8</v>
      </c>
      <c r="Q11" s="80"/>
      <c r="R11" s="89" t="s">
        <v>9</v>
      </c>
      <c r="S11" s="90"/>
      <c r="T11" s="87" t="s">
        <v>10</v>
      </c>
      <c r="U11" s="87" t="s">
        <v>25</v>
      </c>
      <c r="V11" s="87" t="s">
        <v>11</v>
      </c>
      <c r="W11" s="89" t="s">
        <v>4</v>
      </c>
      <c r="X11" s="90"/>
      <c r="Y11" s="79" t="s">
        <v>5</v>
      </c>
      <c r="Z11" s="80"/>
      <c r="AA11" s="89" t="s">
        <v>6</v>
      </c>
      <c r="AB11" s="90"/>
      <c r="AC11" s="79" t="s">
        <v>7</v>
      </c>
      <c r="AD11" s="80"/>
      <c r="AE11" s="89" t="s">
        <v>8</v>
      </c>
      <c r="AF11" s="90"/>
      <c r="AG11" s="79" t="s">
        <v>9</v>
      </c>
      <c r="AH11" s="80"/>
      <c r="AI11" s="105"/>
      <c r="AJ11" s="106"/>
      <c r="AK11" s="106"/>
      <c r="AL11" s="107"/>
      <c r="AM11" s="109"/>
    </row>
    <row r="12" spans="1:39" ht="24" customHeight="1">
      <c r="A12" s="88"/>
      <c r="B12" s="88"/>
      <c r="C12" s="114"/>
      <c r="D12" s="88"/>
      <c r="E12" s="88"/>
      <c r="F12" s="88"/>
      <c r="G12" s="88"/>
      <c r="H12" s="10" t="s">
        <v>3</v>
      </c>
      <c r="I12" s="10" t="s">
        <v>4</v>
      </c>
      <c r="J12" s="25" t="s">
        <v>3</v>
      </c>
      <c r="K12" s="25" t="s">
        <v>4</v>
      </c>
      <c r="L12" s="10" t="s">
        <v>3</v>
      </c>
      <c r="M12" s="10" t="s">
        <v>4</v>
      </c>
      <c r="N12" s="25" t="s">
        <v>3</v>
      </c>
      <c r="O12" s="25" t="s">
        <v>4</v>
      </c>
      <c r="P12" s="10" t="s">
        <v>3</v>
      </c>
      <c r="Q12" s="10" t="s">
        <v>4</v>
      </c>
      <c r="R12" s="25" t="s">
        <v>3</v>
      </c>
      <c r="S12" s="25" t="s">
        <v>4</v>
      </c>
      <c r="T12" s="88"/>
      <c r="U12" s="88"/>
      <c r="V12" s="88"/>
      <c r="W12" s="25" t="s">
        <v>47</v>
      </c>
      <c r="X12" s="25" t="s">
        <v>48</v>
      </c>
      <c r="Y12" s="10" t="s">
        <v>47</v>
      </c>
      <c r="Z12" s="10" t="s">
        <v>48</v>
      </c>
      <c r="AA12" s="25" t="s">
        <v>47</v>
      </c>
      <c r="AB12" s="25" t="s">
        <v>48</v>
      </c>
      <c r="AC12" s="10" t="s">
        <v>47</v>
      </c>
      <c r="AD12" s="10" t="s">
        <v>48</v>
      </c>
      <c r="AE12" s="25" t="s">
        <v>47</v>
      </c>
      <c r="AF12" s="25" t="s">
        <v>48</v>
      </c>
      <c r="AG12" s="10" t="s">
        <v>47</v>
      </c>
      <c r="AH12" s="10" t="s">
        <v>48</v>
      </c>
      <c r="AI12" s="11" t="s">
        <v>47</v>
      </c>
      <c r="AJ12" s="11" t="s">
        <v>48</v>
      </c>
      <c r="AK12" s="11" t="s">
        <v>24</v>
      </c>
      <c r="AL12" s="11" t="s">
        <v>27</v>
      </c>
      <c r="AM12" s="110"/>
    </row>
    <row r="13" spans="1:39" ht="24" customHeight="1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5">
        <v>10</v>
      </c>
      <c r="K13" s="25">
        <v>11</v>
      </c>
      <c r="L13" s="10">
        <v>12</v>
      </c>
      <c r="M13" s="10">
        <v>13</v>
      </c>
      <c r="N13" s="25">
        <v>14</v>
      </c>
      <c r="O13" s="25">
        <v>15</v>
      </c>
      <c r="P13" s="10">
        <v>16</v>
      </c>
      <c r="Q13" s="10">
        <v>17</v>
      </c>
      <c r="R13" s="25">
        <v>18</v>
      </c>
      <c r="S13" s="25">
        <v>19</v>
      </c>
      <c r="T13" s="10">
        <v>20</v>
      </c>
      <c r="U13" s="10">
        <v>21</v>
      </c>
      <c r="V13" s="10">
        <v>22</v>
      </c>
      <c r="W13" s="25">
        <v>23</v>
      </c>
      <c r="X13" s="25">
        <v>24</v>
      </c>
      <c r="Y13" s="10">
        <v>25</v>
      </c>
      <c r="Z13" s="10">
        <v>26</v>
      </c>
      <c r="AA13" s="25">
        <v>27</v>
      </c>
      <c r="AB13" s="25">
        <v>28</v>
      </c>
      <c r="AC13" s="10">
        <v>29</v>
      </c>
      <c r="AD13" s="10">
        <v>30</v>
      </c>
      <c r="AE13" s="25">
        <v>31</v>
      </c>
      <c r="AF13" s="25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39" ht="21">
      <c r="A14" s="27" t="s">
        <v>12</v>
      </c>
      <c r="B14" s="4" t="s">
        <v>216</v>
      </c>
      <c r="C14" s="6"/>
      <c r="D14" s="14">
        <f>SUM(D15:D16)</f>
        <v>0</v>
      </c>
      <c r="E14" s="14">
        <f aca="true" t="shared" si="0" ref="E14:AM14">SUM(E15:E16)</f>
        <v>110</v>
      </c>
      <c r="F14" s="36">
        <f t="shared" si="0"/>
        <v>110</v>
      </c>
      <c r="G14" s="14">
        <f t="shared" si="0"/>
        <v>0</v>
      </c>
      <c r="H14" s="14">
        <f t="shared" si="0"/>
        <v>0</v>
      </c>
      <c r="I14" s="14">
        <f t="shared" si="0"/>
        <v>20</v>
      </c>
      <c r="J14" s="14">
        <f t="shared" si="0"/>
        <v>0</v>
      </c>
      <c r="K14" s="14">
        <f t="shared" si="0"/>
        <v>40</v>
      </c>
      <c r="L14" s="14">
        <f t="shared" si="0"/>
        <v>0</v>
      </c>
      <c r="M14" s="14">
        <f t="shared" si="0"/>
        <v>25</v>
      </c>
      <c r="N14" s="14">
        <f t="shared" si="0"/>
        <v>0</v>
      </c>
      <c r="O14" s="14">
        <f t="shared" si="0"/>
        <v>25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6">
        <f t="shared" si="0"/>
        <v>6</v>
      </c>
      <c r="AJ14" s="36">
        <f t="shared" si="0"/>
        <v>4</v>
      </c>
      <c r="AK14" s="36">
        <f t="shared" si="0"/>
        <v>10</v>
      </c>
      <c r="AL14" s="14">
        <f t="shared" si="0"/>
        <v>10</v>
      </c>
      <c r="AM14" s="36">
        <f t="shared" si="0"/>
        <v>250</v>
      </c>
    </row>
    <row r="15" spans="1:40" ht="24" customHeight="1">
      <c r="A15" s="2">
        <v>1</v>
      </c>
      <c r="B15" s="23" t="s">
        <v>141</v>
      </c>
      <c r="C15" s="5" t="s">
        <v>93</v>
      </c>
      <c r="D15" s="13"/>
      <c r="E15" s="13">
        <v>90</v>
      </c>
      <c r="F15" s="18">
        <v>90</v>
      </c>
      <c r="G15" s="13"/>
      <c r="H15" s="15"/>
      <c r="I15" s="15">
        <v>20</v>
      </c>
      <c r="J15" s="13"/>
      <c r="K15" s="13">
        <v>20</v>
      </c>
      <c r="L15" s="15"/>
      <c r="M15" s="15">
        <v>25</v>
      </c>
      <c r="N15" s="13"/>
      <c r="O15" s="13">
        <v>25</v>
      </c>
      <c r="P15" s="15"/>
      <c r="Q15" s="15"/>
      <c r="R15" s="13"/>
      <c r="S15" s="13"/>
      <c r="T15" s="63"/>
      <c r="U15" s="63" t="s">
        <v>33</v>
      </c>
      <c r="V15" s="64" t="s">
        <v>31</v>
      </c>
      <c r="W15" s="16">
        <v>1</v>
      </c>
      <c r="X15" s="16">
        <v>1</v>
      </c>
      <c r="Y15" s="15">
        <v>1</v>
      </c>
      <c r="Z15" s="15">
        <v>1</v>
      </c>
      <c r="AA15" s="16">
        <v>1</v>
      </c>
      <c r="AB15" s="16">
        <v>1</v>
      </c>
      <c r="AC15" s="15">
        <v>1</v>
      </c>
      <c r="AD15" s="15">
        <v>1</v>
      </c>
      <c r="AE15" s="16"/>
      <c r="AF15" s="16"/>
      <c r="AG15" s="15"/>
      <c r="AH15" s="15"/>
      <c r="AI15" s="19">
        <f aca="true" t="shared" si="1" ref="AI15:AJ21">W15+Y15+AA15+AC15+AE15+AG15</f>
        <v>4</v>
      </c>
      <c r="AJ15" s="20">
        <f t="shared" si="1"/>
        <v>4</v>
      </c>
      <c r="AK15" s="21">
        <f>SUM(AI15:AJ15)</f>
        <v>8</v>
      </c>
      <c r="AL15" s="26">
        <v>8</v>
      </c>
      <c r="AM15" s="20">
        <f>AK15*25</f>
        <v>200</v>
      </c>
      <c r="AN15" s="3" t="s">
        <v>72</v>
      </c>
    </row>
    <row r="16" spans="1:40" ht="24" customHeight="1">
      <c r="A16" s="2">
        <v>2</v>
      </c>
      <c r="B16" s="22" t="s">
        <v>206</v>
      </c>
      <c r="C16" s="5" t="s">
        <v>94</v>
      </c>
      <c r="D16" s="13"/>
      <c r="E16" s="13">
        <v>20</v>
      </c>
      <c r="F16" s="18">
        <f aca="true" t="shared" si="2" ref="F16:F21">SUM(D16:E16)</f>
        <v>20</v>
      </c>
      <c r="G16" s="13"/>
      <c r="H16" s="15"/>
      <c r="I16" s="15"/>
      <c r="J16" s="13"/>
      <c r="K16" s="13">
        <v>20</v>
      </c>
      <c r="L16" s="15"/>
      <c r="M16" s="15"/>
      <c r="N16" s="13"/>
      <c r="O16" s="13"/>
      <c r="P16" s="15"/>
      <c r="Q16" s="15"/>
      <c r="R16" s="13"/>
      <c r="S16" s="13"/>
      <c r="T16" s="63" t="s">
        <v>34</v>
      </c>
      <c r="U16" s="63"/>
      <c r="V16" s="64"/>
      <c r="W16" s="16"/>
      <c r="X16" s="16"/>
      <c r="Y16" s="15">
        <v>2</v>
      </c>
      <c r="Z16" s="15"/>
      <c r="AA16" s="16"/>
      <c r="AB16" s="16"/>
      <c r="AC16" s="15"/>
      <c r="AD16" s="15"/>
      <c r="AE16" s="16"/>
      <c r="AF16" s="16"/>
      <c r="AG16" s="15"/>
      <c r="AH16" s="15"/>
      <c r="AI16" s="19">
        <f t="shared" si="1"/>
        <v>2</v>
      </c>
      <c r="AJ16" s="20">
        <f t="shared" si="1"/>
        <v>0</v>
      </c>
      <c r="AK16" s="21">
        <f>SUM(AI16:AJ16)</f>
        <v>2</v>
      </c>
      <c r="AL16" s="26">
        <v>2</v>
      </c>
      <c r="AM16" s="20">
        <f>AK16*25</f>
        <v>50</v>
      </c>
      <c r="AN16" s="3" t="s">
        <v>72</v>
      </c>
    </row>
    <row r="17" spans="1:40" ht="24" customHeight="1">
      <c r="A17" s="27" t="s">
        <v>14</v>
      </c>
      <c r="B17" s="4" t="s">
        <v>84</v>
      </c>
      <c r="C17" s="6"/>
      <c r="D17" s="14">
        <f aca="true" t="shared" si="3" ref="D17:S17">SUM(D18:D21)</f>
        <v>50</v>
      </c>
      <c r="E17" s="14">
        <f t="shared" si="3"/>
        <v>35</v>
      </c>
      <c r="F17" s="36">
        <f t="shared" si="3"/>
        <v>85</v>
      </c>
      <c r="G17" s="14">
        <f t="shared" si="3"/>
        <v>55</v>
      </c>
      <c r="H17" s="14">
        <f t="shared" si="3"/>
        <v>10</v>
      </c>
      <c r="I17" s="14">
        <f t="shared" si="3"/>
        <v>0</v>
      </c>
      <c r="J17" s="14">
        <f t="shared" si="3"/>
        <v>10</v>
      </c>
      <c r="K17" s="14">
        <f t="shared" si="3"/>
        <v>10</v>
      </c>
      <c r="L17" s="14">
        <f t="shared" si="3"/>
        <v>20</v>
      </c>
      <c r="M17" s="14">
        <f t="shared" si="3"/>
        <v>15</v>
      </c>
      <c r="N17" s="14">
        <f t="shared" si="3"/>
        <v>0</v>
      </c>
      <c r="O17" s="14">
        <f t="shared" si="3"/>
        <v>0</v>
      </c>
      <c r="P17" s="14">
        <f t="shared" si="3"/>
        <v>10</v>
      </c>
      <c r="Q17" s="14">
        <f t="shared" si="3"/>
        <v>10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aca="true" t="shared" si="4" ref="W17:AM17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1</v>
      </c>
      <c r="AB17" s="14">
        <f t="shared" si="4"/>
        <v>2</v>
      </c>
      <c r="AC17" s="14">
        <f t="shared" si="4"/>
        <v>0</v>
      </c>
      <c r="AD17" s="14">
        <f t="shared" si="4"/>
        <v>0</v>
      </c>
      <c r="AE17" s="14">
        <f t="shared" si="4"/>
        <v>1</v>
      </c>
      <c r="AF17" s="14">
        <f t="shared" si="4"/>
        <v>2</v>
      </c>
      <c r="AG17" s="14">
        <f t="shared" si="4"/>
        <v>0</v>
      </c>
      <c r="AH17" s="14">
        <f t="shared" si="4"/>
        <v>0</v>
      </c>
      <c r="AI17" s="36">
        <f t="shared" si="4"/>
        <v>4</v>
      </c>
      <c r="AJ17" s="36">
        <f t="shared" si="4"/>
        <v>5</v>
      </c>
      <c r="AK17" s="59">
        <f t="shared" si="4"/>
        <v>9</v>
      </c>
      <c r="AL17" s="14">
        <f t="shared" si="4"/>
        <v>5</v>
      </c>
      <c r="AM17" s="36">
        <f t="shared" si="4"/>
        <v>225</v>
      </c>
      <c r="AN17" s="3" t="s">
        <v>72</v>
      </c>
    </row>
    <row r="18" spans="1:40" ht="24" customHeight="1">
      <c r="A18" s="2">
        <v>3</v>
      </c>
      <c r="B18" s="24" t="s">
        <v>86</v>
      </c>
      <c r="C18" s="5" t="s">
        <v>95</v>
      </c>
      <c r="D18" s="13">
        <v>10</v>
      </c>
      <c r="E18" s="13"/>
      <c r="F18" s="18">
        <f t="shared" si="2"/>
        <v>10</v>
      </c>
      <c r="G18" s="13"/>
      <c r="H18" s="15">
        <v>10</v>
      </c>
      <c r="I18" s="15"/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63" t="s">
        <v>35</v>
      </c>
      <c r="U18" s="63"/>
      <c r="V18" s="64"/>
      <c r="W18" s="16">
        <v>1</v>
      </c>
      <c r="X18" s="16">
        <v>0</v>
      </c>
      <c r="Y18" s="15"/>
      <c r="Z18" s="15"/>
      <c r="AA18" s="16"/>
      <c r="AB18" s="16"/>
      <c r="AC18" s="15"/>
      <c r="AD18" s="15"/>
      <c r="AE18" s="16"/>
      <c r="AF18" s="16"/>
      <c r="AG18" s="15"/>
      <c r="AH18" s="15"/>
      <c r="AI18" s="19">
        <f t="shared" si="1"/>
        <v>1</v>
      </c>
      <c r="AJ18" s="20">
        <f t="shared" si="1"/>
        <v>0</v>
      </c>
      <c r="AK18" s="21">
        <f>SUM(AI18:AJ18)</f>
        <v>1</v>
      </c>
      <c r="AL18" s="26"/>
      <c r="AM18" s="20">
        <f>AK18*25</f>
        <v>25</v>
      </c>
      <c r="AN18" s="3" t="s">
        <v>72</v>
      </c>
    </row>
    <row r="19" spans="1:40" ht="24" customHeight="1">
      <c r="A19" s="2">
        <v>4</v>
      </c>
      <c r="B19" s="41" t="s">
        <v>198</v>
      </c>
      <c r="C19" s="5" t="s">
        <v>96</v>
      </c>
      <c r="D19" s="44">
        <v>10</v>
      </c>
      <c r="E19" s="44">
        <v>10</v>
      </c>
      <c r="F19" s="58">
        <v>20</v>
      </c>
      <c r="G19" s="44">
        <v>20</v>
      </c>
      <c r="H19" s="15"/>
      <c r="I19" s="15"/>
      <c r="J19" s="13">
        <v>10</v>
      </c>
      <c r="K19" s="13">
        <v>10</v>
      </c>
      <c r="L19" s="15"/>
      <c r="M19" s="15"/>
      <c r="N19" s="13"/>
      <c r="O19" s="13"/>
      <c r="P19" s="15"/>
      <c r="Q19" s="15"/>
      <c r="R19" s="13"/>
      <c r="S19" s="13"/>
      <c r="T19" s="63"/>
      <c r="U19" s="63" t="s">
        <v>34</v>
      </c>
      <c r="V19" s="64"/>
      <c r="W19" s="16"/>
      <c r="X19" s="16"/>
      <c r="Y19" s="15">
        <v>1</v>
      </c>
      <c r="Z19" s="15">
        <v>1</v>
      </c>
      <c r="AA19" s="16"/>
      <c r="AB19" s="16"/>
      <c r="AC19" s="15"/>
      <c r="AD19" s="15"/>
      <c r="AE19" s="16"/>
      <c r="AF19" s="16"/>
      <c r="AG19" s="15"/>
      <c r="AH19" s="15"/>
      <c r="AI19" s="19">
        <v>1</v>
      </c>
      <c r="AJ19" s="20">
        <v>1</v>
      </c>
      <c r="AK19" s="21">
        <f>SUM(AI19:AJ19)</f>
        <v>2</v>
      </c>
      <c r="AL19" s="26">
        <v>2</v>
      </c>
      <c r="AM19" s="20">
        <f>AK19*25</f>
        <v>50</v>
      </c>
      <c r="AN19" s="3" t="s">
        <v>72</v>
      </c>
    </row>
    <row r="20" spans="1:40" ht="24" customHeight="1">
      <c r="A20" s="2">
        <v>5</v>
      </c>
      <c r="B20" s="41" t="s">
        <v>199</v>
      </c>
      <c r="C20" s="5" t="s">
        <v>97</v>
      </c>
      <c r="D20" s="44">
        <v>20</v>
      </c>
      <c r="E20" s="44">
        <v>15</v>
      </c>
      <c r="F20" s="58">
        <v>35</v>
      </c>
      <c r="G20" s="44">
        <v>35</v>
      </c>
      <c r="H20" s="15"/>
      <c r="I20" s="15"/>
      <c r="J20" s="13"/>
      <c r="K20" s="13"/>
      <c r="L20" s="15">
        <v>20</v>
      </c>
      <c r="M20" s="15">
        <v>15</v>
      </c>
      <c r="N20" s="13"/>
      <c r="O20" s="13"/>
      <c r="P20" s="15"/>
      <c r="Q20" s="15"/>
      <c r="R20" s="13"/>
      <c r="S20" s="13"/>
      <c r="T20" s="63"/>
      <c r="U20" s="63" t="s">
        <v>32</v>
      </c>
      <c r="V20" s="64"/>
      <c r="W20" s="16"/>
      <c r="X20" s="16"/>
      <c r="Y20" s="15"/>
      <c r="Z20" s="15"/>
      <c r="AA20" s="16">
        <v>1</v>
      </c>
      <c r="AB20" s="16">
        <v>2</v>
      </c>
      <c r="AC20" s="15"/>
      <c r="AD20" s="15"/>
      <c r="AE20" s="16"/>
      <c r="AF20" s="16"/>
      <c r="AG20" s="15"/>
      <c r="AH20" s="15"/>
      <c r="AI20" s="19">
        <f>W20+Y20+AA20+AC20+AE20+AG20</f>
        <v>1</v>
      </c>
      <c r="AJ20" s="20">
        <f>X20+Z20+AB20+AD20+AF20+AH20</f>
        <v>2</v>
      </c>
      <c r="AK20" s="21">
        <f>SUM(AI20:AJ20)</f>
        <v>3</v>
      </c>
      <c r="AL20" s="26">
        <v>3</v>
      </c>
      <c r="AM20" s="20">
        <f>AK20*25</f>
        <v>75</v>
      </c>
      <c r="AN20" s="3" t="s">
        <v>72</v>
      </c>
    </row>
    <row r="21" spans="1:39" ht="21.75" customHeight="1">
      <c r="A21" s="2">
        <v>6</v>
      </c>
      <c r="B21" s="24" t="s">
        <v>85</v>
      </c>
      <c r="C21" s="5" t="s">
        <v>200</v>
      </c>
      <c r="D21" s="13">
        <v>10</v>
      </c>
      <c r="E21" s="13">
        <v>10</v>
      </c>
      <c r="F21" s="18">
        <f t="shared" si="2"/>
        <v>20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10</v>
      </c>
      <c r="Q21" s="15">
        <v>10</v>
      </c>
      <c r="R21" s="13"/>
      <c r="S21" s="13"/>
      <c r="T21" s="63"/>
      <c r="U21" s="63" t="s">
        <v>37</v>
      </c>
      <c r="V21" s="64"/>
      <c r="W21" s="16"/>
      <c r="X21" s="16"/>
      <c r="Y21" s="15"/>
      <c r="Z21" s="15"/>
      <c r="AA21" s="16"/>
      <c r="AB21" s="16"/>
      <c r="AC21" s="15"/>
      <c r="AD21" s="15"/>
      <c r="AE21" s="16">
        <v>1</v>
      </c>
      <c r="AF21" s="16">
        <v>2</v>
      </c>
      <c r="AG21" s="15"/>
      <c r="AH21" s="15"/>
      <c r="AI21" s="19">
        <f t="shared" si="1"/>
        <v>1</v>
      </c>
      <c r="AJ21" s="20">
        <f t="shared" si="1"/>
        <v>2</v>
      </c>
      <c r="AK21" s="21">
        <f>SUM(AI21:AJ21)</f>
        <v>3</v>
      </c>
      <c r="AL21" s="26"/>
      <c r="AM21" s="20">
        <f>AK21*25</f>
        <v>75</v>
      </c>
    </row>
    <row r="22" spans="1:39" ht="24" customHeight="1">
      <c r="A22" s="27" t="s">
        <v>16</v>
      </c>
      <c r="B22" s="4" t="s">
        <v>214</v>
      </c>
      <c r="C22" s="12"/>
      <c r="D22" s="14">
        <f aca="true" t="shared" si="5" ref="D22:S22">SUM(D23:D46)</f>
        <v>312</v>
      </c>
      <c r="E22" s="14">
        <f t="shared" si="5"/>
        <v>288</v>
      </c>
      <c r="F22" s="36">
        <f t="shared" si="5"/>
        <v>600</v>
      </c>
      <c r="G22" s="14">
        <f t="shared" si="5"/>
        <v>120</v>
      </c>
      <c r="H22" s="28">
        <f t="shared" si="5"/>
        <v>112</v>
      </c>
      <c r="I22" s="28">
        <f t="shared" si="5"/>
        <v>78</v>
      </c>
      <c r="J22" s="28">
        <f t="shared" si="5"/>
        <v>100</v>
      </c>
      <c r="K22" s="14">
        <f t="shared" si="5"/>
        <v>90</v>
      </c>
      <c r="L22" s="14">
        <f t="shared" si="5"/>
        <v>35</v>
      </c>
      <c r="M22" s="14">
        <f t="shared" si="5"/>
        <v>35</v>
      </c>
      <c r="N22" s="14">
        <f t="shared" si="5"/>
        <v>25</v>
      </c>
      <c r="O22" s="14">
        <f t="shared" si="5"/>
        <v>25</v>
      </c>
      <c r="P22" s="14">
        <f t="shared" si="5"/>
        <v>10</v>
      </c>
      <c r="Q22" s="14">
        <f t="shared" si="5"/>
        <v>30</v>
      </c>
      <c r="R22" s="14">
        <f t="shared" si="5"/>
        <v>30</v>
      </c>
      <c r="S22" s="14">
        <f t="shared" si="5"/>
        <v>30</v>
      </c>
      <c r="T22" s="14"/>
      <c r="U22" s="14"/>
      <c r="V22" s="14"/>
      <c r="W22" s="14">
        <f aca="true" t="shared" si="6" ref="W22:AM22">SUM(W23:W46)</f>
        <v>13</v>
      </c>
      <c r="X22" s="14">
        <f t="shared" si="6"/>
        <v>14</v>
      </c>
      <c r="Y22" s="14">
        <f t="shared" si="6"/>
        <v>9</v>
      </c>
      <c r="Z22" s="14">
        <f t="shared" si="6"/>
        <v>15</v>
      </c>
      <c r="AA22" s="14">
        <f t="shared" si="6"/>
        <v>4</v>
      </c>
      <c r="AB22" s="14">
        <f t="shared" si="6"/>
        <v>5</v>
      </c>
      <c r="AC22" s="14">
        <f t="shared" si="6"/>
        <v>3</v>
      </c>
      <c r="AD22" s="14">
        <f t="shared" si="6"/>
        <v>5</v>
      </c>
      <c r="AE22" s="14">
        <f t="shared" si="6"/>
        <v>2</v>
      </c>
      <c r="AF22" s="14">
        <f t="shared" si="6"/>
        <v>4</v>
      </c>
      <c r="AG22" s="14">
        <f t="shared" si="6"/>
        <v>4</v>
      </c>
      <c r="AH22" s="14">
        <f t="shared" si="6"/>
        <v>6</v>
      </c>
      <c r="AI22" s="36">
        <f t="shared" si="6"/>
        <v>35</v>
      </c>
      <c r="AJ22" s="36">
        <f t="shared" si="6"/>
        <v>49</v>
      </c>
      <c r="AK22" s="36">
        <f t="shared" si="6"/>
        <v>84</v>
      </c>
      <c r="AL22" s="14">
        <f t="shared" si="6"/>
        <v>20</v>
      </c>
      <c r="AM22" s="36">
        <f t="shared" si="6"/>
        <v>2100</v>
      </c>
    </row>
    <row r="23" spans="1:39" ht="24" customHeight="1">
      <c r="A23" s="2">
        <v>7</v>
      </c>
      <c r="B23" s="23" t="s">
        <v>15</v>
      </c>
      <c r="C23" s="5" t="s">
        <v>142</v>
      </c>
      <c r="D23" s="13">
        <v>25</v>
      </c>
      <c r="E23" s="13">
        <v>15</v>
      </c>
      <c r="F23" s="18">
        <f>SUM(D23:E23)</f>
        <v>40</v>
      </c>
      <c r="G23" s="13"/>
      <c r="H23" s="15">
        <v>25</v>
      </c>
      <c r="I23" s="15">
        <v>15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63"/>
      <c r="U23" s="63" t="s">
        <v>35</v>
      </c>
      <c r="V23" s="64" t="s">
        <v>35</v>
      </c>
      <c r="W23" s="16">
        <v>3</v>
      </c>
      <c r="X23" s="16">
        <v>3</v>
      </c>
      <c r="Y23" s="15"/>
      <c r="Z23" s="15"/>
      <c r="AA23" s="16"/>
      <c r="AB23" s="16"/>
      <c r="AC23" s="15"/>
      <c r="AD23" s="15"/>
      <c r="AE23" s="16"/>
      <c r="AF23" s="16"/>
      <c r="AG23" s="15"/>
      <c r="AH23" s="15"/>
      <c r="AI23" s="19">
        <f aca="true" t="shared" si="7" ref="AI23:AJ29">W23+Y23+AA23+AC23+AE23+AG23</f>
        <v>3</v>
      </c>
      <c r="AJ23" s="20">
        <f t="shared" si="7"/>
        <v>3</v>
      </c>
      <c r="AK23" s="21">
        <f aca="true" t="shared" si="8" ref="AK23:AK46">SUM(AI23:AJ23)</f>
        <v>6</v>
      </c>
      <c r="AL23" s="26"/>
      <c r="AM23" s="20">
        <f aca="true" t="shared" si="9" ref="AM23:AM35">AK23*25</f>
        <v>150</v>
      </c>
    </row>
    <row r="24" spans="1:39" ht="24" customHeight="1">
      <c r="A24" s="2">
        <v>8</v>
      </c>
      <c r="B24" s="23" t="s">
        <v>90</v>
      </c>
      <c r="C24" s="62" t="s">
        <v>98</v>
      </c>
      <c r="D24" s="13">
        <v>20</v>
      </c>
      <c r="E24" s="13">
        <v>15</v>
      </c>
      <c r="F24" s="18">
        <v>35</v>
      </c>
      <c r="G24" s="13"/>
      <c r="H24" s="15">
        <v>20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63"/>
      <c r="U24" s="63" t="s">
        <v>35</v>
      </c>
      <c r="V24" s="64" t="s">
        <v>35</v>
      </c>
      <c r="W24" s="16">
        <v>2</v>
      </c>
      <c r="X24" s="16">
        <v>2</v>
      </c>
      <c r="Y24" s="15"/>
      <c r="Z24" s="15"/>
      <c r="AA24" s="16"/>
      <c r="AB24" s="16"/>
      <c r="AC24" s="15"/>
      <c r="AD24" s="15"/>
      <c r="AE24" s="16"/>
      <c r="AF24" s="16"/>
      <c r="AG24" s="15"/>
      <c r="AH24" s="15"/>
      <c r="AI24" s="19">
        <v>2</v>
      </c>
      <c r="AJ24" s="20">
        <v>2</v>
      </c>
      <c r="AK24" s="21">
        <f>SUM(AI24:AJ24)</f>
        <v>4</v>
      </c>
      <c r="AL24" s="26"/>
      <c r="AM24" s="20">
        <f t="shared" si="9"/>
        <v>100</v>
      </c>
    </row>
    <row r="25" spans="1:39" ht="24" customHeight="1">
      <c r="A25" s="2">
        <v>9</v>
      </c>
      <c r="B25" s="24" t="s">
        <v>191</v>
      </c>
      <c r="C25" s="5" t="s">
        <v>99</v>
      </c>
      <c r="D25" s="13">
        <v>20</v>
      </c>
      <c r="E25" s="13">
        <v>15</v>
      </c>
      <c r="F25" s="18">
        <f>SUM(D25:E25)</f>
        <v>35</v>
      </c>
      <c r="G25" s="13"/>
      <c r="H25" s="15"/>
      <c r="I25" s="15"/>
      <c r="J25" s="13">
        <v>20</v>
      </c>
      <c r="K25" s="13">
        <v>15</v>
      </c>
      <c r="L25" s="15"/>
      <c r="M25" s="15"/>
      <c r="N25" s="13"/>
      <c r="O25" s="13"/>
      <c r="P25" s="15"/>
      <c r="Q25" s="15"/>
      <c r="R25" s="13"/>
      <c r="S25" s="13"/>
      <c r="T25" s="63"/>
      <c r="U25" s="63" t="s">
        <v>35</v>
      </c>
      <c r="V25" s="64"/>
      <c r="W25" s="16">
        <v>1</v>
      </c>
      <c r="X25" s="16">
        <v>3</v>
      </c>
      <c r="Y25" s="15"/>
      <c r="Z25" s="15"/>
      <c r="AA25" s="16"/>
      <c r="AB25" s="16"/>
      <c r="AC25" s="15"/>
      <c r="AD25" s="15"/>
      <c r="AE25" s="16"/>
      <c r="AF25" s="16"/>
      <c r="AG25" s="15"/>
      <c r="AH25" s="15"/>
      <c r="AI25" s="19">
        <f>W25+Y25+AA25+AC25+AE25+AG25</f>
        <v>1</v>
      </c>
      <c r="AJ25" s="20">
        <f>X25+Z25+AB25+AD25+AF25+AH25</f>
        <v>3</v>
      </c>
      <c r="AK25" s="21">
        <f>SUM(AI25:AJ25)</f>
        <v>4</v>
      </c>
      <c r="AL25" s="26"/>
      <c r="AM25" s="20">
        <f t="shared" si="9"/>
        <v>100</v>
      </c>
    </row>
    <row r="26" spans="1:39" ht="24" customHeight="1">
      <c r="A26" s="2">
        <v>10</v>
      </c>
      <c r="B26" s="24" t="s">
        <v>116</v>
      </c>
      <c r="C26" s="5" t="s">
        <v>100</v>
      </c>
      <c r="D26" s="13">
        <v>10</v>
      </c>
      <c r="E26" s="13">
        <v>10</v>
      </c>
      <c r="F26" s="18">
        <v>20</v>
      </c>
      <c r="G26" s="13"/>
      <c r="H26" s="15"/>
      <c r="I26" s="15"/>
      <c r="J26" s="13">
        <v>10</v>
      </c>
      <c r="K26" s="13">
        <v>10</v>
      </c>
      <c r="L26" s="15"/>
      <c r="M26" s="15"/>
      <c r="N26" s="13"/>
      <c r="O26" s="13"/>
      <c r="P26" s="15"/>
      <c r="Q26" s="15"/>
      <c r="R26" s="13"/>
      <c r="S26" s="13"/>
      <c r="T26" s="63"/>
      <c r="U26" s="63" t="s">
        <v>34</v>
      </c>
      <c r="V26" s="64"/>
      <c r="W26" s="16"/>
      <c r="X26" s="16"/>
      <c r="Y26" s="15">
        <v>1</v>
      </c>
      <c r="Z26" s="15">
        <v>3</v>
      </c>
      <c r="AA26" s="16"/>
      <c r="AB26" s="16"/>
      <c r="AC26" s="15"/>
      <c r="AD26" s="15"/>
      <c r="AE26" s="16"/>
      <c r="AF26" s="16"/>
      <c r="AG26" s="15"/>
      <c r="AH26" s="15"/>
      <c r="AI26" s="19">
        <f>W26+Y26+AA26+AC26+AE26+AG26</f>
        <v>1</v>
      </c>
      <c r="AJ26" s="20">
        <f>X26+Z26+AB26+AD26+AF26+AH26</f>
        <v>3</v>
      </c>
      <c r="AK26" s="21">
        <f>SUM(AI26:AJ26)</f>
        <v>4</v>
      </c>
      <c r="AL26" s="26"/>
      <c r="AM26" s="20">
        <f t="shared" si="9"/>
        <v>100</v>
      </c>
    </row>
    <row r="27" spans="1:39" ht="24" customHeight="1">
      <c r="A27" s="2">
        <v>11</v>
      </c>
      <c r="B27" s="24" t="s">
        <v>17</v>
      </c>
      <c r="C27" s="5" t="s">
        <v>101</v>
      </c>
      <c r="D27" s="13">
        <v>25</v>
      </c>
      <c r="E27" s="13">
        <v>15</v>
      </c>
      <c r="F27" s="18">
        <f>SUM(D27:E27)</f>
        <v>40</v>
      </c>
      <c r="G27" s="13"/>
      <c r="H27" s="15">
        <v>25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63"/>
      <c r="U27" s="63" t="s">
        <v>35</v>
      </c>
      <c r="V27" s="64"/>
      <c r="W27" s="16">
        <v>2</v>
      </c>
      <c r="X27" s="16">
        <v>3</v>
      </c>
      <c r="Y27" s="15"/>
      <c r="Z27" s="15"/>
      <c r="AA27" s="16"/>
      <c r="AB27" s="16"/>
      <c r="AC27" s="15"/>
      <c r="AD27" s="15"/>
      <c r="AE27" s="16"/>
      <c r="AF27" s="16"/>
      <c r="AG27" s="15"/>
      <c r="AH27" s="15"/>
      <c r="AI27" s="19">
        <f t="shared" si="7"/>
        <v>2</v>
      </c>
      <c r="AJ27" s="20">
        <f t="shared" si="7"/>
        <v>3</v>
      </c>
      <c r="AK27" s="21">
        <f t="shared" si="8"/>
        <v>5</v>
      </c>
      <c r="AL27" s="26"/>
      <c r="AM27" s="20">
        <f t="shared" si="9"/>
        <v>125</v>
      </c>
    </row>
    <row r="28" spans="1:39" ht="24" customHeight="1">
      <c r="A28" s="2">
        <v>12</v>
      </c>
      <c r="B28" s="23" t="s">
        <v>118</v>
      </c>
      <c r="C28" s="5" t="s">
        <v>102</v>
      </c>
      <c r="D28" s="13">
        <v>25</v>
      </c>
      <c r="E28" s="13">
        <v>20</v>
      </c>
      <c r="F28" s="18">
        <f>SUM(D28:E28)</f>
        <v>45</v>
      </c>
      <c r="G28" s="13"/>
      <c r="H28" s="15">
        <v>25</v>
      </c>
      <c r="I28" s="15">
        <v>20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63"/>
      <c r="U28" s="63" t="s">
        <v>35</v>
      </c>
      <c r="V28" s="64" t="s">
        <v>35</v>
      </c>
      <c r="W28" s="16">
        <v>3</v>
      </c>
      <c r="X28" s="16">
        <v>2</v>
      </c>
      <c r="Y28" s="15"/>
      <c r="Z28" s="15"/>
      <c r="AA28" s="16"/>
      <c r="AB28" s="16"/>
      <c r="AC28" s="15"/>
      <c r="AD28" s="15"/>
      <c r="AE28" s="16"/>
      <c r="AF28" s="16"/>
      <c r="AG28" s="15"/>
      <c r="AH28" s="15"/>
      <c r="AI28" s="19">
        <f t="shared" si="7"/>
        <v>3</v>
      </c>
      <c r="AJ28" s="20">
        <f t="shared" si="7"/>
        <v>2</v>
      </c>
      <c r="AK28" s="21">
        <f t="shared" si="8"/>
        <v>5</v>
      </c>
      <c r="AL28" s="26"/>
      <c r="AM28" s="20">
        <f t="shared" si="9"/>
        <v>125</v>
      </c>
    </row>
    <row r="29" spans="1:39" ht="24" customHeight="1">
      <c r="A29" s="2">
        <v>13</v>
      </c>
      <c r="B29" s="24" t="s">
        <v>218</v>
      </c>
      <c r="C29" s="5" t="s">
        <v>103</v>
      </c>
      <c r="D29" s="13">
        <v>7</v>
      </c>
      <c r="E29" s="13">
        <v>13</v>
      </c>
      <c r="F29" s="18">
        <f>SUM(D29:E29)</f>
        <v>20</v>
      </c>
      <c r="G29" s="13"/>
      <c r="H29" s="15">
        <v>7</v>
      </c>
      <c r="I29" s="15">
        <v>13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63"/>
      <c r="U29" s="63" t="s">
        <v>35</v>
      </c>
      <c r="V29" s="64"/>
      <c r="W29" s="16">
        <v>1</v>
      </c>
      <c r="X29" s="16">
        <v>1</v>
      </c>
      <c r="Y29" s="15"/>
      <c r="Z29" s="15"/>
      <c r="AA29" s="16"/>
      <c r="AB29" s="16"/>
      <c r="AC29" s="15"/>
      <c r="AD29" s="15"/>
      <c r="AE29" s="16"/>
      <c r="AF29" s="16"/>
      <c r="AG29" s="15"/>
      <c r="AH29" s="15"/>
      <c r="AI29" s="19">
        <f t="shared" si="7"/>
        <v>1</v>
      </c>
      <c r="AJ29" s="20">
        <f t="shared" si="7"/>
        <v>1</v>
      </c>
      <c r="AK29" s="21">
        <f t="shared" si="8"/>
        <v>2</v>
      </c>
      <c r="AL29" s="26"/>
      <c r="AM29" s="20">
        <f t="shared" si="9"/>
        <v>50</v>
      </c>
    </row>
    <row r="30" spans="1:39" ht="24" customHeight="1">
      <c r="A30" s="2">
        <v>14</v>
      </c>
      <c r="B30" s="24" t="s">
        <v>140</v>
      </c>
      <c r="C30" s="5" t="s">
        <v>104</v>
      </c>
      <c r="D30" s="13">
        <v>10</v>
      </c>
      <c r="E30" s="13">
        <v>0</v>
      </c>
      <c r="F30" s="18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63" t="s">
        <v>35</v>
      </c>
      <c r="U30" s="63"/>
      <c r="V30" s="64"/>
      <c r="W30" s="16">
        <v>1</v>
      </c>
      <c r="X30" s="16">
        <v>0</v>
      </c>
      <c r="Y30" s="15"/>
      <c r="Z30" s="15"/>
      <c r="AA30" s="16"/>
      <c r="AB30" s="16"/>
      <c r="AC30" s="15"/>
      <c r="AD30" s="15"/>
      <c r="AE30" s="16"/>
      <c r="AF30" s="16"/>
      <c r="AG30" s="15"/>
      <c r="AH30" s="15"/>
      <c r="AI30" s="19">
        <v>1</v>
      </c>
      <c r="AJ30" s="20">
        <v>0</v>
      </c>
      <c r="AK30" s="21">
        <f t="shared" si="8"/>
        <v>1</v>
      </c>
      <c r="AL30" s="26"/>
      <c r="AM30" s="20">
        <f t="shared" si="9"/>
        <v>25</v>
      </c>
    </row>
    <row r="31" spans="1:39" ht="24" customHeight="1">
      <c r="A31" s="2">
        <v>15</v>
      </c>
      <c r="B31" s="39" t="s">
        <v>180</v>
      </c>
      <c r="C31" s="5" t="s">
        <v>105</v>
      </c>
      <c r="D31" s="13">
        <v>10</v>
      </c>
      <c r="E31" s="13">
        <v>10</v>
      </c>
      <c r="F31" s="18">
        <f aca="true" t="shared" si="10" ref="F31:F37">SUM(D31:E31)</f>
        <v>20</v>
      </c>
      <c r="G31" s="13"/>
      <c r="H31" s="15"/>
      <c r="I31" s="15"/>
      <c r="J31" s="13">
        <v>10</v>
      </c>
      <c r="K31" s="13">
        <v>10</v>
      </c>
      <c r="L31" s="15"/>
      <c r="M31" s="15"/>
      <c r="N31" s="13"/>
      <c r="O31" s="13"/>
      <c r="P31" s="15"/>
      <c r="Q31" s="15"/>
      <c r="R31" s="13"/>
      <c r="S31" s="13"/>
      <c r="T31" s="63"/>
      <c r="U31" s="63" t="s">
        <v>34</v>
      </c>
      <c r="V31" s="64"/>
      <c r="W31" s="16"/>
      <c r="X31" s="16"/>
      <c r="Y31" s="15">
        <v>1</v>
      </c>
      <c r="Z31" s="15">
        <v>2</v>
      </c>
      <c r="AA31" s="16"/>
      <c r="AB31" s="16"/>
      <c r="AC31" s="15"/>
      <c r="AD31" s="15"/>
      <c r="AE31" s="16"/>
      <c r="AF31" s="16"/>
      <c r="AG31" s="15"/>
      <c r="AH31" s="15"/>
      <c r="AI31" s="19">
        <v>1</v>
      </c>
      <c r="AJ31" s="20">
        <v>2</v>
      </c>
      <c r="AK31" s="21">
        <f t="shared" si="8"/>
        <v>3</v>
      </c>
      <c r="AL31" s="26"/>
      <c r="AM31" s="20">
        <f t="shared" si="9"/>
        <v>75</v>
      </c>
    </row>
    <row r="32" spans="1:39" ht="24" customHeight="1">
      <c r="A32" s="2">
        <v>16</v>
      </c>
      <c r="B32" s="24" t="s">
        <v>207</v>
      </c>
      <c r="C32" s="5" t="s">
        <v>49</v>
      </c>
      <c r="D32" s="13">
        <v>10</v>
      </c>
      <c r="E32" s="13">
        <v>10</v>
      </c>
      <c r="F32" s="18">
        <f t="shared" si="10"/>
        <v>20</v>
      </c>
      <c r="G32" s="13"/>
      <c r="H32" s="15"/>
      <c r="I32" s="15"/>
      <c r="J32" s="13">
        <v>10</v>
      </c>
      <c r="K32" s="13">
        <v>10</v>
      </c>
      <c r="L32" s="15"/>
      <c r="M32" s="15"/>
      <c r="N32" s="13"/>
      <c r="O32" s="13"/>
      <c r="P32" s="15"/>
      <c r="Q32" s="15"/>
      <c r="R32" s="13"/>
      <c r="S32" s="13"/>
      <c r="T32" s="63"/>
      <c r="U32" s="63" t="s">
        <v>34</v>
      </c>
      <c r="V32" s="64"/>
      <c r="W32" s="16"/>
      <c r="X32" s="16"/>
      <c r="Y32" s="15">
        <v>1</v>
      </c>
      <c r="Z32" s="15">
        <v>2</v>
      </c>
      <c r="AA32" s="16"/>
      <c r="AB32" s="16"/>
      <c r="AC32" s="15"/>
      <c r="AD32" s="15"/>
      <c r="AE32" s="16"/>
      <c r="AF32" s="16"/>
      <c r="AG32" s="15"/>
      <c r="AH32" s="15"/>
      <c r="AI32" s="19">
        <f aca="true" t="shared" si="11" ref="AI32:AJ41">W32+Y32+AA32+AC32+AE32+AG32</f>
        <v>1</v>
      </c>
      <c r="AJ32" s="20">
        <f t="shared" si="11"/>
        <v>2</v>
      </c>
      <c r="AK32" s="21">
        <f t="shared" si="8"/>
        <v>3</v>
      </c>
      <c r="AL32" s="26"/>
      <c r="AM32" s="20">
        <f t="shared" si="9"/>
        <v>75</v>
      </c>
    </row>
    <row r="33" spans="1:39" ht="24" customHeight="1">
      <c r="A33" s="2">
        <v>17</v>
      </c>
      <c r="B33" s="23" t="s">
        <v>117</v>
      </c>
      <c r="C33" s="5" t="s">
        <v>50</v>
      </c>
      <c r="D33" s="13">
        <v>20</v>
      </c>
      <c r="E33" s="13">
        <v>15</v>
      </c>
      <c r="F33" s="18">
        <f t="shared" si="10"/>
        <v>35</v>
      </c>
      <c r="G33" s="13"/>
      <c r="H33" s="15"/>
      <c r="I33" s="15"/>
      <c r="J33" s="13">
        <v>20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63"/>
      <c r="U33" s="63" t="s">
        <v>34</v>
      </c>
      <c r="V33" s="64" t="s">
        <v>34</v>
      </c>
      <c r="W33" s="16"/>
      <c r="X33" s="16"/>
      <c r="Y33" s="15">
        <v>2</v>
      </c>
      <c r="Z33" s="15">
        <v>2</v>
      </c>
      <c r="AA33" s="16"/>
      <c r="AB33" s="16"/>
      <c r="AC33" s="15"/>
      <c r="AD33" s="15"/>
      <c r="AE33" s="16"/>
      <c r="AF33" s="16"/>
      <c r="AG33" s="15"/>
      <c r="AH33" s="15"/>
      <c r="AI33" s="19">
        <f t="shared" si="11"/>
        <v>2</v>
      </c>
      <c r="AJ33" s="20">
        <f t="shared" si="11"/>
        <v>2</v>
      </c>
      <c r="AK33" s="21">
        <f t="shared" si="8"/>
        <v>4</v>
      </c>
      <c r="AL33" s="26"/>
      <c r="AM33" s="20">
        <f t="shared" si="9"/>
        <v>100</v>
      </c>
    </row>
    <row r="34" spans="1:39" ht="24" customHeight="1">
      <c r="A34" s="2">
        <v>18</v>
      </c>
      <c r="B34" s="22" t="s">
        <v>40</v>
      </c>
      <c r="C34" s="5" t="s">
        <v>51</v>
      </c>
      <c r="D34" s="13">
        <v>10</v>
      </c>
      <c r="E34" s="13">
        <v>10</v>
      </c>
      <c r="F34" s="18">
        <f t="shared" si="10"/>
        <v>20</v>
      </c>
      <c r="G34" s="13">
        <v>20</v>
      </c>
      <c r="H34" s="15"/>
      <c r="I34" s="15"/>
      <c r="J34" s="13">
        <v>10</v>
      </c>
      <c r="K34" s="13">
        <v>10</v>
      </c>
      <c r="L34" s="15"/>
      <c r="M34" s="15"/>
      <c r="N34" s="13"/>
      <c r="O34" s="13"/>
      <c r="P34" s="15"/>
      <c r="Q34" s="15"/>
      <c r="R34" s="13"/>
      <c r="S34" s="13"/>
      <c r="T34" s="63"/>
      <c r="U34" s="63" t="s">
        <v>34</v>
      </c>
      <c r="V34" s="64"/>
      <c r="W34" s="16"/>
      <c r="X34" s="16"/>
      <c r="Y34" s="15">
        <v>1</v>
      </c>
      <c r="Z34" s="15">
        <v>2</v>
      </c>
      <c r="AA34" s="16"/>
      <c r="AB34" s="16"/>
      <c r="AC34" s="15"/>
      <c r="AD34" s="15"/>
      <c r="AE34" s="16"/>
      <c r="AF34" s="16"/>
      <c r="AG34" s="15"/>
      <c r="AH34" s="15"/>
      <c r="AI34" s="19">
        <f t="shared" si="11"/>
        <v>1</v>
      </c>
      <c r="AJ34" s="20">
        <f t="shared" si="11"/>
        <v>2</v>
      </c>
      <c r="AK34" s="21">
        <f t="shared" si="8"/>
        <v>3</v>
      </c>
      <c r="AL34" s="26">
        <v>3</v>
      </c>
      <c r="AM34" s="20">
        <f t="shared" si="9"/>
        <v>75</v>
      </c>
    </row>
    <row r="35" spans="1:39" ht="24" customHeight="1">
      <c r="A35" s="2">
        <v>19</v>
      </c>
      <c r="B35" s="22" t="s">
        <v>208</v>
      </c>
      <c r="C35" s="5" t="s">
        <v>52</v>
      </c>
      <c r="D35" s="13">
        <v>10</v>
      </c>
      <c r="E35" s="13">
        <v>10</v>
      </c>
      <c r="F35" s="18">
        <f t="shared" si="10"/>
        <v>20</v>
      </c>
      <c r="G35" s="13">
        <v>20</v>
      </c>
      <c r="H35" s="15"/>
      <c r="I35" s="15"/>
      <c r="J35" s="13">
        <v>10</v>
      </c>
      <c r="K35" s="13">
        <v>10</v>
      </c>
      <c r="L35" s="15"/>
      <c r="M35" s="15"/>
      <c r="N35" s="13"/>
      <c r="O35" s="13"/>
      <c r="P35" s="15"/>
      <c r="Q35" s="15"/>
      <c r="R35" s="13"/>
      <c r="S35" s="13"/>
      <c r="T35" s="63"/>
      <c r="U35" s="63" t="s">
        <v>34</v>
      </c>
      <c r="V35" s="64"/>
      <c r="W35" s="16"/>
      <c r="X35" s="16"/>
      <c r="Y35" s="15">
        <v>2</v>
      </c>
      <c r="Z35" s="48">
        <v>2</v>
      </c>
      <c r="AA35" s="16"/>
      <c r="AB35" s="16"/>
      <c r="AC35" s="15"/>
      <c r="AD35" s="15"/>
      <c r="AE35" s="16"/>
      <c r="AF35" s="16"/>
      <c r="AG35" s="15"/>
      <c r="AH35" s="15"/>
      <c r="AI35" s="19">
        <f t="shared" si="11"/>
        <v>2</v>
      </c>
      <c r="AJ35" s="20">
        <f t="shared" si="11"/>
        <v>2</v>
      </c>
      <c r="AK35" s="21">
        <f t="shared" si="8"/>
        <v>4</v>
      </c>
      <c r="AL35" s="26">
        <v>4</v>
      </c>
      <c r="AM35" s="20">
        <f t="shared" si="9"/>
        <v>100</v>
      </c>
    </row>
    <row r="36" spans="1:39" ht="29.25" customHeight="1">
      <c r="A36" s="2">
        <v>20</v>
      </c>
      <c r="B36" s="38" t="s">
        <v>54</v>
      </c>
      <c r="C36" s="5" t="s">
        <v>106</v>
      </c>
      <c r="D36" s="13">
        <v>10</v>
      </c>
      <c r="E36" s="13">
        <v>10</v>
      </c>
      <c r="F36" s="18">
        <f t="shared" si="10"/>
        <v>20</v>
      </c>
      <c r="G36" s="13">
        <v>20</v>
      </c>
      <c r="H36" s="15"/>
      <c r="I36" s="15"/>
      <c r="J36" s="13">
        <v>10</v>
      </c>
      <c r="K36" s="13">
        <v>10</v>
      </c>
      <c r="L36" s="15"/>
      <c r="M36" s="15"/>
      <c r="N36" s="13"/>
      <c r="O36" s="13"/>
      <c r="P36" s="15"/>
      <c r="Q36" s="15"/>
      <c r="R36" s="13"/>
      <c r="S36" s="13"/>
      <c r="T36" s="63"/>
      <c r="U36" s="63" t="s">
        <v>34</v>
      </c>
      <c r="V36" s="64"/>
      <c r="W36" s="16"/>
      <c r="X36" s="16"/>
      <c r="Y36" s="15">
        <v>1</v>
      </c>
      <c r="Z36" s="15">
        <v>2</v>
      </c>
      <c r="AA36" s="16"/>
      <c r="AB36" s="16"/>
      <c r="AC36" s="15"/>
      <c r="AD36" s="15"/>
      <c r="AE36" s="16"/>
      <c r="AF36" s="16"/>
      <c r="AG36" s="15"/>
      <c r="AH36" s="15"/>
      <c r="AI36" s="19">
        <f t="shared" si="11"/>
        <v>1</v>
      </c>
      <c r="AJ36" s="20">
        <f t="shared" si="11"/>
        <v>2</v>
      </c>
      <c r="AK36" s="21">
        <f t="shared" si="8"/>
        <v>3</v>
      </c>
      <c r="AL36" s="26">
        <v>3</v>
      </c>
      <c r="AM36" s="20">
        <f>AK36*25</f>
        <v>75</v>
      </c>
    </row>
    <row r="37" spans="1:39" ht="24" customHeight="1">
      <c r="A37" s="2">
        <v>21</v>
      </c>
      <c r="B37" s="40" t="s">
        <v>189</v>
      </c>
      <c r="C37" s="5" t="s">
        <v>107</v>
      </c>
      <c r="D37" s="13">
        <v>10</v>
      </c>
      <c r="E37" s="13">
        <v>10</v>
      </c>
      <c r="F37" s="18">
        <f t="shared" si="10"/>
        <v>20</v>
      </c>
      <c r="G37" s="13"/>
      <c r="H37" s="15"/>
      <c r="I37" s="15"/>
      <c r="J37" s="13"/>
      <c r="K37" s="13"/>
      <c r="L37" s="15">
        <v>10</v>
      </c>
      <c r="M37" s="15">
        <v>10</v>
      </c>
      <c r="N37" s="13"/>
      <c r="O37" s="13"/>
      <c r="P37" s="15"/>
      <c r="Q37" s="15"/>
      <c r="R37" s="13"/>
      <c r="S37" s="13"/>
      <c r="T37" s="63"/>
      <c r="U37" s="63" t="s">
        <v>32</v>
      </c>
      <c r="V37" s="64" t="s">
        <v>32</v>
      </c>
      <c r="W37" s="16"/>
      <c r="X37" s="16"/>
      <c r="Y37" s="15"/>
      <c r="Z37" s="15"/>
      <c r="AA37" s="16">
        <v>2</v>
      </c>
      <c r="AB37" s="16">
        <v>1</v>
      </c>
      <c r="AC37" s="15"/>
      <c r="AD37" s="15"/>
      <c r="AE37" s="16"/>
      <c r="AF37" s="16"/>
      <c r="AG37" s="15"/>
      <c r="AH37" s="15"/>
      <c r="AI37" s="19">
        <v>2</v>
      </c>
      <c r="AJ37" s="20">
        <v>1</v>
      </c>
      <c r="AK37" s="21">
        <v>3</v>
      </c>
      <c r="AL37" s="26"/>
      <c r="AM37" s="20">
        <f>AK37*25</f>
        <v>75</v>
      </c>
    </row>
    <row r="38" spans="1:39" ht="24" customHeight="1">
      <c r="A38" s="2">
        <v>22</v>
      </c>
      <c r="B38" s="23" t="s">
        <v>192</v>
      </c>
      <c r="C38" s="5" t="s">
        <v>108</v>
      </c>
      <c r="D38" s="13">
        <v>10</v>
      </c>
      <c r="E38" s="13">
        <v>10</v>
      </c>
      <c r="F38" s="18">
        <v>20</v>
      </c>
      <c r="G38" s="13"/>
      <c r="H38" s="15"/>
      <c r="I38" s="15"/>
      <c r="J38" s="13"/>
      <c r="K38" s="13"/>
      <c r="L38" s="15">
        <v>10</v>
      </c>
      <c r="M38" s="15">
        <v>10</v>
      </c>
      <c r="N38" s="13"/>
      <c r="O38" s="13"/>
      <c r="P38" s="15"/>
      <c r="Q38" s="15"/>
      <c r="R38" s="13"/>
      <c r="S38" s="13"/>
      <c r="T38" s="63"/>
      <c r="U38" s="63" t="s">
        <v>32</v>
      </c>
      <c r="V38" s="64" t="s">
        <v>32</v>
      </c>
      <c r="W38" s="16"/>
      <c r="X38" s="16"/>
      <c r="Y38" s="15"/>
      <c r="Z38" s="15"/>
      <c r="AA38" s="16">
        <v>1</v>
      </c>
      <c r="AB38" s="16">
        <v>1</v>
      </c>
      <c r="AC38" s="15"/>
      <c r="AD38" s="15"/>
      <c r="AE38" s="16"/>
      <c r="AF38" s="16"/>
      <c r="AG38" s="15"/>
      <c r="AH38" s="15"/>
      <c r="AI38" s="19">
        <f t="shared" si="11"/>
        <v>1</v>
      </c>
      <c r="AJ38" s="20">
        <f t="shared" si="11"/>
        <v>1</v>
      </c>
      <c r="AK38" s="21">
        <f t="shared" si="8"/>
        <v>2</v>
      </c>
      <c r="AL38" s="26"/>
      <c r="AM38" s="20">
        <f>AK38*25</f>
        <v>50</v>
      </c>
    </row>
    <row r="39" spans="1:39" ht="24" customHeight="1">
      <c r="A39" s="2">
        <v>23</v>
      </c>
      <c r="B39" s="24" t="s">
        <v>73</v>
      </c>
      <c r="C39" s="5" t="s">
        <v>109</v>
      </c>
      <c r="D39" s="13">
        <v>15</v>
      </c>
      <c r="E39" s="13">
        <v>15</v>
      </c>
      <c r="F39" s="18">
        <f aca="true" t="shared" si="12" ref="F39:F46">SUM(D39:E39)</f>
        <v>30</v>
      </c>
      <c r="G39" s="13"/>
      <c r="H39" s="15"/>
      <c r="I39" s="15"/>
      <c r="J39" s="13"/>
      <c r="K39" s="13"/>
      <c r="L39" s="15">
        <v>15</v>
      </c>
      <c r="M39" s="15">
        <v>15</v>
      </c>
      <c r="N39" s="13"/>
      <c r="O39" s="13"/>
      <c r="P39" s="15"/>
      <c r="Q39" s="15"/>
      <c r="R39" s="13"/>
      <c r="S39" s="13"/>
      <c r="T39" s="63"/>
      <c r="U39" s="63" t="s">
        <v>32</v>
      </c>
      <c r="V39" s="64"/>
      <c r="W39" s="16"/>
      <c r="X39" s="16"/>
      <c r="Y39" s="15"/>
      <c r="Z39" s="15"/>
      <c r="AA39" s="16">
        <v>1</v>
      </c>
      <c r="AB39" s="16">
        <v>3</v>
      </c>
      <c r="AC39" s="15"/>
      <c r="AD39" s="15"/>
      <c r="AE39" s="16"/>
      <c r="AF39" s="16"/>
      <c r="AG39" s="15"/>
      <c r="AH39" s="15"/>
      <c r="AI39" s="19">
        <f t="shared" si="11"/>
        <v>1</v>
      </c>
      <c r="AJ39" s="20">
        <f t="shared" si="11"/>
        <v>3</v>
      </c>
      <c r="AK39" s="21">
        <f t="shared" si="8"/>
        <v>4</v>
      </c>
      <c r="AL39" s="26"/>
      <c r="AM39" s="20">
        <f>AK39*25</f>
        <v>100</v>
      </c>
    </row>
    <row r="40" spans="1:39" ht="24" customHeight="1">
      <c r="A40" s="2">
        <v>24</v>
      </c>
      <c r="B40" s="24" t="s">
        <v>18</v>
      </c>
      <c r="C40" s="5" t="s">
        <v>123</v>
      </c>
      <c r="D40" s="13">
        <v>15</v>
      </c>
      <c r="E40" s="13">
        <v>15</v>
      </c>
      <c r="F40" s="18">
        <f t="shared" si="12"/>
        <v>30</v>
      </c>
      <c r="G40" s="13"/>
      <c r="H40" s="15"/>
      <c r="I40" s="15"/>
      <c r="J40" s="13"/>
      <c r="K40" s="13"/>
      <c r="L40" s="15"/>
      <c r="M40" s="15"/>
      <c r="N40" s="13">
        <v>15</v>
      </c>
      <c r="O40" s="13">
        <v>15</v>
      </c>
      <c r="P40" s="15"/>
      <c r="Q40" s="15"/>
      <c r="R40" s="13"/>
      <c r="S40" s="13"/>
      <c r="T40" s="63"/>
      <c r="U40" s="63" t="s">
        <v>31</v>
      </c>
      <c r="V40" s="64"/>
      <c r="W40" s="16"/>
      <c r="X40" s="16"/>
      <c r="Y40" s="15"/>
      <c r="Z40" s="15"/>
      <c r="AA40" s="16"/>
      <c r="AB40" s="16"/>
      <c r="AC40" s="15">
        <v>2</v>
      </c>
      <c r="AD40" s="15">
        <v>3</v>
      </c>
      <c r="AE40" s="16"/>
      <c r="AF40" s="16"/>
      <c r="AG40" s="15"/>
      <c r="AH40" s="15"/>
      <c r="AI40" s="19">
        <f>W40+Y40+AA40+AC40+AE40+AG40</f>
        <v>2</v>
      </c>
      <c r="AJ40" s="20">
        <f>X40+Z40+AB40+AD40+AF40+AH40</f>
        <v>3</v>
      </c>
      <c r="AK40" s="21">
        <f>SUM(AI40:AJ40)</f>
        <v>5</v>
      </c>
      <c r="AL40" s="26"/>
      <c r="AM40" s="20">
        <f>AK40*25</f>
        <v>125</v>
      </c>
    </row>
    <row r="41" spans="1:39" ht="24.75" customHeight="1">
      <c r="A41" s="2">
        <v>25</v>
      </c>
      <c r="B41" s="24" t="s">
        <v>137</v>
      </c>
      <c r="C41" s="5" t="s">
        <v>124</v>
      </c>
      <c r="D41" s="13">
        <v>10</v>
      </c>
      <c r="E41" s="13">
        <v>10</v>
      </c>
      <c r="F41" s="18">
        <f t="shared" si="12"/>
        <v>20</v>
      </c>
      <c r="G41" s="13"/>
      <c r="H41" s="15"/>
      <c r="I41" s="15"/>
      <c r="J41" s="13"/>
      <c r="K41" s="13"/>
      <c r="L41" s="15"/>
      <c r="M41" s="15"/>
      <c r="N41" s="13">
        <v>10</v>
      </c>
      <c r="O41" s="13">
        <v>10</v>
      </c>
      <c r="P41" s="15"/>
      <c r="Q41" s="15"/>
      <c r="R41" s="13"/>
      <c r="S41" s="13"/>
      <c r="T41" s="63"/>
      <c r="U41" s="63" t="s">
        <v>31</v>
      </c>
      <c r="V41" s="64"/>
      <c r="W41" s="16"/>
      <c r="X41" s="16"/>
      <c r="Y41" s="15"/>
      <c r="Z41" s="15"/>
      <c r="AA41" s="16"/>
      <c r="AB41" s="16"/>
      <c r="AC41" s="15">
        <v>1</v>
      </c>
      <c r="AD41" s="15">
        <v>2</v>
      </c>
      <c r="AE41" s="16"/>
      <c r="AF41" s="16"/>
      <c r="AG41" s="15"/>
      <c r="AH41" s="15"/>
      <c r="AI41" s="19">
        <f t="shared" si="11"/>
        <v>1</v>
      </c>
      <c r="AJ41" s="20">
        <f t="shared" si="11"/>
        <v>2</v>
      </c>
      <c r="AK41" s="21">
        <f t="shared" si="8"/>
        <v>3</v>
      </c>
      <c r="AL41" s="26"/>
      <c r="AM41" s="20">
        <v>75</v>
      </c>
    </row>
    <row r="42" spans="1:39" ht="25.5" customHeight="1">
      <c r="A42" s="2">
        <v>26</v>
      </c>
      <c r="B42" s="24" t="s">
        <v>122</v>
      </c>
      <c r="C42" s="5" t="s">
        <v>125</v>
      </c>
      <c r="D42" s="13">
        <v>10</v>
      </c>
      <c r="E42" s="13">
        <v>10</v>
      </c>
      <c r="F42" s="18">
        <f t="shared" si="12"/>
        <v>20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10</v>
      </c>
      <c r="Q42" s="15">
        <v>10</v>
      </c>
      <c r="R42" s="13"/>
      <c r="S42" s="13"/>
      <c r="T42" s="63"/>
      <c r="U42" s="63" t="s">
        <v>37</v>
      </c>
      <c r="V42" s="64"/>
      <c r="W42" s="16"/>
      <c r="X42" s="16"/>
      <c r="Y42" s="15"/>
      <c r="Z42" s="15"/>
      <c r="AA42" s="16"/>
      <c r="AB42" s="16"/>
      <c r="AC42" s="15"/>
      <c r="AD42" s="15"/>
      <c r="AE42" s="16">
        <v>1</v>
      </c>
      <c r="AF42" s="16">
        <v>2</v>
      </c>
      <c r="AG42" s="15"/>
      <c r="AH42" s="15"/>
      <c r="AI42" s="19">
        <v>1</v>
      </c>
      <c r="AJ42" s="20">
        <v>2</v>
      </c>
      <c r="AK42" s="21">
        <f t="shared" si="8"/>
        <v>3</v>
      </c>
      <c r="AL42" s="26"/>
      <c r="AM42" s="20">
        <f>AK42*25</f>
        <v>75</v>
      </c>
    </row>
    <row r="43" spans="1:39" ht="29.25" customHeight="1">
      <c r="A43" s="2">
        <v>27</v>
      </c>
      <c r="B43" s="22" t="s">
        <v>185</v>
      </c>
      <c r="C43" s="5" t="s">
        <v>190</v>
      </c>
      <c r="D43" s="13">
        <v>0</v>
      </c>
      <c r="E43" s="13">
        <v>20</v>
      </c>
      <c r="F43" s="18">
        <f t="shared" si="12"/>
        <v>20</v>
      </c>
      <c r="G43" s="13">
        <v>20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20</v>
      </c>
      <c r="R43" s="13"/>
      <c r="S43" s="13"/>
      <c r="T43" s="63"/>
      <c r="U43" s="63" t="s">
        <v>37</v>
      </c>
      <c r="V43" s="64"/>
      <c r="W43" s="16"/>
      <c r="X43" s="16"/>
      <c r="Y43" s="15"/>
      <c r="Z43" s="15"/>
      <c r="AA43" s="16"/>
      <c r="AB43" s="16"/>
      <c r="AC43" s="15"/>
      <c r="AD43" s="15"/>
      <c r="AE43" s="16">
        <v>1</v>
      </c>
      <c r="AF43" s="16">
        <v>2</v>
      </c>
      <c r="AG43" s="15"/>
      <c r="AH43" s="15"/>
      <c r="AI43" s="19">
        <f aca="true" t="shared" si="13" ref="AI43:AJ46">W43+Y43+AA43+AC43+AE43+AG43</f>
        <v>1</v>
      </c>
      <c r="AJ43" s="20">
        <f t="shared" si="13"/>
        <v>2</v>
      </c>
      <c r="AK43" s="21">
        <f t="shared" si="8"/>
        <v>3</v>
      </c>
      <c r="AL43" s="26">
        <v>3</v>
      </c>
      <c r="AM43" s="20">
        <f>AK43*25</f>
        <v>75</v>
      </c>
    </row>
    <row r="44" spans="1:39" ht="22.5" customHeight="1">
      <c r="A44" s="2">
        <v>28</v>
      </c>
      <c r="B44" s="24" t="s">
        <v>193</v>
      </c>
      <c r="C44" s="5" t="s">
        <v>201</v>
      </c>
      <c r="D44" s="13">
        <v>10</v>
      </c>
      <c r="E44" s="13">
        <v>10</v>
      </c>
      <c r="F44" s="18">
        <f t="shared" si="12"/>
        <v>20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10</v>
      </c>
      <c r="S44" s="13">
        <v>10</v>
      </c>
      <c r="T44" s="63"/>
      <c r="U44" s="63" t="s">
        <v>36</v>
      </c>
      <c r="V44" s="64"/>
      <c r="W44" s="16"/>
      <c r="X44" s="16"/>
      <c r="Y44" s="15"/>
      <c r="Z44" s="15"/>
      <c r="AA44" s="16"/>
      <c r="AB44" s="16"/>
      <c r="AC44" s="15"/>
      <c r="AD44" s="15"/>
      <c r="AE44" s="16"/>
      <c r="AF44" s="16"/>
      <c r="AG44" s="15">
        <v>1</v>
      </c>
      <c r="AH44" s="15">
        <v>2</v>
      </c>
      <c r="AI44" s="19">
        <f t="shared" si="13"/>
        <v>1</v>
      </c>
      <c r="AJ44" s="20">
        <f t="shared" si="13"/>
        <v>2</v>
      </c>
      <c r="AK44" s="21">
        <f t="shared" si="8"/>
        <v>3</v>
      </c>
      <c r="AL44" s="26"/>
      <c r="AM44" s="20">
        <f>AK44*25</f>
        <v>75</v>
      </c>
    </row>
    <row r="45" spans="1:39" ht="26.25" customHeight="1">
      <c r="A45" s="2">
        <v>29</v>
      </c>
      <c r="B45" s="22" t="s">
        <v>55</v>
      </c>
      <c r="C45" s="5" t="s">
        <v>202</v>
      </c>
      <c r="D45" s="13">
        <v>10</v>
      </c>
      <c r="E45" s="13">
        <v>10</v>
      </c>
      <c r="F45" s="18">
        <f t="shared" si="12"/>
        <v>20</v>
      </c>
      <c r="G45" s="13">
        <v>20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10</v>
      </c>
      <c r="S45" s="13">
        <v>10</v>
      </c>
      <c r="T45" s="63"/>
      <c r="U45" s="63" t="s">
        <v>36</v>
      </c>
      <c r="V45" s="64"/>
      <c r="W45" s="16"/>
      <c r="X45" s="16"/>
      <c r="Y45" s="15"/>
      <c r="Z45" s="15"/>
      <c r="AA45" s="16"/>
      <c r="AB45" s="16"/>
      <c r="AC45" s="15"/>
      <c r="AD45" s="15"/>
      <c r="AE45" s="16"/>
      <c r="AF45" s="16"/>
      <c r="AG45" s="15">
        <v>1</v>
      </c>
      <c r="AH45" s="15">
        <v>2</v>
      </c>
      <c r="AI45" s="19">
        <f t="shared" si="13"/>
        <v>1</v>
      </c>
      <c r="AJ45" s="20">
        <f t="shared" si="13"/>
        <v>2</v>
      </c>
      <c r="AK45" s="21">
        <f t="shared" si="8"/>
        <v>3</v>
      </c>
      <c r="AL45" s="26">
        <v>3</v>
      </c>
      <c r="AM45" s="20">
        <f>AK45*25</f>
        <v>75</v>
      </c>
    </row>
    <row r="46" spans="1:39" ht="33" customHeight="1">
      <c r="A46" s="2">
        <v>30</v>
      </c>
      <c r="B46" s="22" t="s">
        <v>121</v>
      </c>
      <c r="C46" s="5" t="s">
        <v>203</v>
      </c>
      <c r="D46" s="13">
        <v>10</v>
      </c>
      <c r="E46" s="13">
        <v>10</v>
      </c>
      <c r="F46" s="18">
        <f t="shared" si="12"/>
        <v>20</v>
      </c>
      <c r="G46" s="13">
        <v>20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10</v>
      </c>
      <c r="S46" s="13">
        <v>10</v>
      </c>
      <c r="T46" s="63"/>
      <c r="U46" s="63" t="s">
        <v>36</v>
      </c>
      <c r="V46" s="64"/>
      <c r="W46" s="16"/>
      <c r="X46" s="16"/>
      <c r="Y46" s="15"/>
      <c r="Z46" s="15"/>
      <c r="AA46" s="16"/>
      <c r="AB46" s="16"/>
      <c r="AC46" s="15"/>
      <c r="AD46" s="15"/>
      <c r="AE46" s="16"/>
      <c r="AF46" s="16"/>
      <c r="AG46" s="15">
        <v>2</v>
      </c>
      <c r="AH46" s="15">
        <v>2</v>
      </c>
      <c r="AI46" s="19">
        <f t="shared" si="13"/>
        <v>2</v>
      </c>
      <c r="AJ46" s="20">
        <f t="shared" si="13"/>
        <v>2</v>
      </c>
      <c r="AK46" s="21">
        <f t="shared" si="8"/>
        <v>4</v>
      </c>
      <c r="AL46" s="26">
        <v>4</v>
      </c>
      <c r="AM46" s="20">
        <f>AK46*25</f>
        <v>100</v>
      </c>
    </row>
    <row r="47" spans="1:39" ht="24" customHeight="1">
      <c r="A47" s="27" t="s">
        <v>91</v>
      </c>
      <c r="B47" s="4" t="s">
        <v>215</v>
      </c>
      <c r="C47" s="6"/>
      <c r="D47" s="14">
        <f aca="true" t="shared" si="14" ref="D47:S47">SUM(D48:D66)</f>
        <v>229</v>
      </c>
      <c r="E47" s="14">
        <f t="shared" si="14"/>
        <v>266</v>
      </c>
      <c r="F47" s="36">
        <f t="shared" si="14"/>
        <v>495</v>
      </c>
      <c r="G47" s="14">
        <f t="shared" si="14"/>
        <v>455</v>
      </c>
      <c r="H47" s="14">
        <f t="shared" si="14"/>
        <v>0</v>
      </c>
      <c r="I47" s="14">
        <f t="shared" si="14"/>
        <v>0</v>
      </c>
      <c r="J47" s="14">
        <f t="shared" si="14"/>
        <v>0</v>
      </c>
      <c r="K47" s="14">
        <f t="shared" si="14"/>
        <v>0</v>
      </c>
      <c r="L47" s="14">
        <f t="shared" si="14"/>
        <v>67</v>
      </c>
      <c r="M47" s="14">
        <f t="shared" si="14"/>
        <v>63</v>
      </c>
      <c r="N47" s="14">
        <f t="shared" si="14"/>
        <v>65</v>
      </c>
      <c r="O47" s="14">
        <f t="shared" si="14"/>
        <v>70</v>
      </c>
      <c r="P47" s="14">
        <f t="shared" si="14"/>
        <v>52</v>
      </c>
      <c r="Q47" s="14">
        <f t="shared" si="14"/>
        <v>73</v>
      </c>
      <c r="R47" s="14">
        <f t="shared" si="14"/>
        <v>45</v>
      </c>
      <c r="S47" s="14">
        <f t="shared" si="14"/>
        <v>60</v>
      </c>
      <c r="T47" s="14"/>
      <c r="U47" s="14"/>
      <c r="V47" s="14"/>
      <c r="W47" s="14">
        <f aca="true" t="shared" si="15" ref="W47:AM47">SUM(W48:W66)</f>
        <v>0</v>
      </c>
      <c r="X47" s="14">
        <f t="shared" si="15"/>
        <v>0</v>
      </c>
      <c r="Y47" s="14">
        <f t="shared" si="15"/>
        <v>0</v>
      </c>
      <c r="Z47" s="14">
        <f t="shared" si="15"/>
        <v>0</v>
      </c>
      <c r="AA47" s="14">
        <f t="shared" si="15"/>
        <v>7</v>
      </c>
      <c r="AB47" s="14">
        <f t="shared" si="15"/>
        <v>9</v>
      </c>
      <c r="AC47" s="14">
        <f t="shared" si="15"/>
        <v>7</v>
      </c>
      <c r="AD47" s="14">
        <f t="shared" si="15"/>
        <v>13</v>
      </c>
      <c r="AE47" s="14">
        <f t="shared" si="15"/>
        <v>10</v>
      </c>
      <c r="AF47" s="14">
        <f t="shared" si="15"/>
        <v>11</v>
      </c>
      <c r="AG47" s="14">
        <f t="shared" si="15"/>
        <v>8</v>
      </c>
      <c r="AH47" s="14">
        <f t="shared" si="15"/>
        <v>12</v>
      </c>
      <c r="AI47" s="36">
        <f t="shared" si="15"/>
        <v>32</v>
      </c>
      <c r="AJ47" s="36">
        <f t="shared" si="15"/>
        <v>45</v>
      </c>
      <c r="AK47" s="36">
        <f t="shared" si="15"/>
        <v>77</v>
      </c>
      <c r="AL47" s="14">
        <f t="shared" si="15"/>
        <v>64</v>
      </c>
      <c r="AM47" s="36">
        <f t="shared" si="15"/>
        <v>1960</v>
      </c>
    </row>
    <row r="48" spans="1:39" s="3" customFormat="1" ht="24.75" customHeight="1">
      <c r="A48" s="2">
        <v>31</v>
      </c>
      <c r="B48" s="40" t="s">
        <v>132</v>
      </c>
      <c r="C48" s="5" t="s">
        <v>145</v>
      </c>
      <c r="D48" s="13">
        <v>30</v>
      </c>
      <c r="E48" s="13">
        <v>20</v>
      </c>
      <c r="F48" s="18">
        <v>50</v>
      </c>
      <c r="G48" s="13">
        <v>50</v>
      </c>
      <c r="H48" s="15"/>
      <c r="I48" s="15"/>
      <c r="J48" s="13"/>
      <c r="K48" s="13"/>
      <c r="L48" s="15">
        <v>30</v>
      </c>
      <c r="M48" s="15">
        <v>20</v>
      </c>
      <c r="N48" s="13"/>
      <c r="O48" s="13"/>
      <c r="P48" s="15"/>
      <c r="Q48" s="15"/>
      <c r="R48" s="13"/>
      <c r="S48" s="13"/>
      <c r="T48" s="63"/>
      <c r="U48" s="63" t="s">
        <v>32</v>
      </c>
      <c r="V48" s="64" t="s">
        <v>32</v>
      </c>
      <c r="W48" s="16"/>
      <c r="X48" s="16"/>
      <c r="Y48" s="15"/>
      <c r="Z48" s="15"/>
      <c r="AA48" s="29">
        <v>2</v>
      </c>
      <c r="AB48" s="29">
        <v>4</v>
      </c>
      <c r="AC48" s="15"/>
      <c r="AD48" s="15"/>
      <c r="AE48" s="29"/>
      <c r="AF48" s="29"/>
      <c r="AG48" s="15"/>
      <c r="AH48" s="15"/>
      <c r="AI48" s="30">
        <v>2</v>
      </c>
      <c r="AJ48" s="31">
        <v>4</v>
      </c>
      <c r="AK48" s="21">
        <f aca="true" t="shared" si="16" ref="AK48:AK53">SUM(AI48:AJ48)</f>
        <v>6</v>
      </c>
      <c r="AL48" s="32">
        <v>6</v>
      </c>
      <c r="AM48" s="20">
        <f>AK48*25</f>
        <v>150</v>
      </c>
    </row>
    <row r="49" spans="1:39" s="3" customFormat="1" ht="24.75" customHeight="1">
      <c r="A49" s="2">
        <v>32</v>
      </c>
      <c r="B49" s="39" t="s">
        <v>43</v>
      </c>
      <c r="C49" s="5" t="s">
        <v>146</v>
      </c>
      <c r="D49" s="13">
        <v>20</v>
      </c>
      <c r="E49" s="13">
        <v>20</v>
      </c>
      <c r="F49" s="18">
        <f aca="true" t="shared" si="17" ref="F49:F55">SUM(D49:E49)</f>
        <v>40</v>
      </c>
      <c r="G49" s="13">
        <v>40</v>
      </c>
      <c r="H49" s="15"/>
      <c r="I49" s="15"/>
      <c r="J49" s="13"/>
      <c r="K49" s="13"/>
      <c r="L49" s="15">
        <v>20</v>
      </c>
      <c r="M49" s="15">
        <v>20</v>
      </c>
      <c r="N49" s="13"/>
      <c r="O49" s="13"/>
      <c r="P49" s="15"/>
      <c r="Q49" s="15"/>
      <c r="R49" s="13"/>
      <c r="S49" s="13"/>
      <c r="T49" s="63"/>
      <c r="U49" s="63" t="s">
        <v>32</v>
      </c>
      <c r="V49" s="64"/>
      <c r="W49" s="16"/>
      <c r="X49" s="16"/>
      <c r="Y49" s="15"/>
      <c r="Z49" s="15"/>
      <c r="AA49" s="16">
        <v>2</v>
      </c>
      <c r="AB49" s="16">
        <v>2</v>
      </c>
      <c r="AC49" s="15"/>
      <c r="AD49" s="15"/>
      <c r="AE49" s="37"/>
      <c r="AF49" s="37"/>
      <c r="AG49" s="15"/>
      <c r="AH49" s="15"/>
      <c r="AI49" s="19">
        <f aca="true" t="shared" si="18" ref="AI49:AJ55">W49+Y49+AA49+AC49+AE49+AG49</f>
        <v>2</v>
      </c>
      <c r="AJ49" s="20">
        <f t="shared" si="18"/>
        <v>2</v>
      </c>
      <c r="AK49" s="21">
        <f t="shared" si="16"/>
        <v>4</v>
      </c>
      <c r="AL49" s="26">
        <v>4</v>
      </c>
      <c r="AM49" s="20">
        <f>AK49*25</f>
        <v>100</v>
      </c>
    </row>
    <row r="50" spans="1:39" s="3" customFormat="1" ht="24.75" customHeight="1">
      <c r="A50" s="2">
        <v>33</v>
      </c>
      <c r="B50" s="39" t="s">
        <v>19</v>
      </c>
      <c r="C50" s="5" t="s">
        <v>143</v>
      </c>
      <c r="D50" s="13">
        <v>10</v>
      </c>
      <c r="E50" s="13">
        <v>10</v>
      </c>
      <c r="F50" s="18">
        <f t="shared" si="17"/>
        <v>20</v>
      </c>
      <c r="G50" s="13">
        <v>20</v>
      </c>
      <c r="H50" s="15"/>
      <c r="I50" s="15"/>
      <c r="J50" s="13"/>
      <c r="K50" s="13"/>
      <c r="L50" s="15">
        <v>10</v>
      </c>
      <c r="M50" s="15">
        <v>10</v>
      </c>
      <c r="N50" s="13"/>
      <c r="O50" s="13"/>
      <c r="P50" s="15"/>
      <c r="Q50" s="15"/>
      <c r="R50" s="13"/>
      <c r="S50" s="13"/>
      <c r="T50" s="63"/>
      <c r="U50" s="63" t="s">
        <v>32</v>
      </c>
      <c r="V50" s="64"/>
      <c r="W50" s="16"/>
      <c r="X50" s="16"/>
      <c r="Y50" s="15"/>
      <c r="Z50" s="15"/>
      <c r="AA50" s="16">
        <v>1</v>
      </c>
      <c r="AB50" s="16">
        <v>2</v>
      </c>
      <c r="AC50" s="15"/>
      <c r="AD50" s="15"/>
      <c r="AE50" s="16"/>
      <c r="AF50" s="16"/>
      <c r="AG50" s="15"/>
      <c r="AH50" s="15"/>
      <c r="AI50" s="19">
        <f t="shared" si="18"/>
        <v>1</v>
      </c>
      <c r="AJ50" s="20">
        <f t="shared" si="18"/>
        <v>2</v>
      </c>
      <c r="AK50" s="21">
        <f t="shared" si="16"/>
        <v>3</v>
      </c>
      <c r="AL50" s="26">
        <v>3</v>
      </c>
      <c r="AM50" s="20">
        <f>AK50*25</f>
        <v>75</v>
      </c>
    </row>
    <row r="51" spans="1:39" s="3" customFormat="1" ht="24.75" customHeight="1">
      <c r="A51" s="2">
        <v>34</v>
      </c>
      <c r="B51" s="38" t="s">
        <v>88</v>
      </c>
      <c r="C51" s="50" t="s">
        <v>144</v>
      </c>
      <c r="D51" s="16">
        <v>7</v>
      </c>
      <c r="E51" s="16">
        <v>13</v>
      </c>
      <c r="F51" s="19">
        <f>SUM(D51:E51)</f>
        <v>20</v>
      </c>
      <c r="G51" s="16">
        <v>20</v>
      </c>
      <c r="H51" s="48"/>
      <c r="I51" s="48"/>
      <c r="J51" s="16"/>
      <c r="K51" s="16"/>
      <c r="L51" s="48">
        <v>7</v>
      </c>
      <c r="M51" s="48">
        <v>13</v>
      </c>
      <c r="N51" s="16"/>
      <c r="O51" s="16"/>
      <c r="P51" s="48"/>
      <c r="Q51" s="48"/>
      <c r="R51" s="16"/>
      <c r="S51" s="16"/>
      <c r="T51" s="63"/>
      <c r="U51" s="63" t="s">
        <v>32</v>
      </c>
      <c r="V51" s="64"/>
      <c r="W51" s="16"/>
      <c r="X51" s="16"/>
      <c r="Y51" s="48"/>
      <c r="Z51" s="48"/>
      <c r="AA51" s="16">
        <v>2</v>
      </c>
      <c r="AB51" s="16">
        <v>1</v>
      </c>
      <c r="AC51" s="48"/>
      <c r="AD51" s="48"/>
      <c r="AE51" s="16"/>
      <c r="AF51" s="16"/>
      <c r="AG51" s="48"/>
      <c r="AH51" s="48"/>
      <c r="AI51" s="19">
        <f t="shared" si="18"/>
        <v>2</v>
      </c>
      <c r="AJ51" s="51">
        <f t="shared" si="18"/>
        <v>1</v>
      </c>
      <c r="AK51" s="49">
        <f t="shared" si="16"/>
        <v>3</v>
      </c>
      <c r="AL51" s="26">
        <v>3</v>
      </c>
      <c r="AM51" s="51">
        <f>AK51*25</f>
        <v>75</v>
      </c>
    </row>
    <row r="52" spans="1:39" s="3" customFormat="1" ht="24.75" customHeight="1">
      <c r="A52" s="2">
        <v>35</v>
      </c>
      <c r="B52" s="40" t="s">
        <v>134</v>
      </c>
      <c r="C52" s="50" t="s">
        <v>147</v>
      </c>
      <c r="D52" s="16">
        <v>25</v>
      </c>
      <c r="E52" s="16">
        <v>30</v>
      </c>
      <c r="F52" s="19">
        <f t="shared" si="17"/>
        <v>55</v>
      </c>
      <c r="G52" s="16">
        <v>55</v>
      </c>
      <c r="H52" s="48"/>
      <c r="I52" s="48"/>
      <c r="J52" s="16"/>
      <c r="K52" s="16"/>
      <c r="L52" s="48"/>
      <c r="M52" s="48"/>
      <c r="N52" s="16">
        <v>25</v>
      </c>
      <c r="O52" s="16">
        <v>30</v>
      </c>
      <c r="P52" s="48"/>
      <c r="Q52" s="48"/>
      <c r="R52" s="16"/>
      <c r="S52" s="16"/>
      <c r="T52" s="63"/>
      <c r="U52" s="63" t="s">
        <v>31</v>
      </c>
      <c r="V52" s="64" t="s">
        <v>31</v>
      </c>
      <c r="W52" s="16"/>
      <c r="X52" s="16"/>
      <c r="Y52" s="48"/>
      <c r="Z52" s="48"/>
      <c r="AA52" s="16"/>
      <c r="AB52" s="16"/>
      <c r="AC52" s="48">
        <v>3</v>
      </c>
      <c r="AD52" s="48">
        <v>3</v>
      </c>
      <c r="AE52" s="16"/>
      <c r="AF52" s="16"/>
      <c r="AG52" s="48"/>
      <c r="AH52" s="48"/>
      <c r="AI52" s="19">
        <f t="shared" si="18"/>
        <v>3</v>
      </c>
      <c r="AJ52" s="51">
        <f t="shared" si="18"/>
        <v>3</v>
      </c>
      <c r="AK52" s="49">
        <f t="shared" si="16"/>
        <v>6</v>
      </c>
      <c r="AL52" s="26">
        <v>6</v>
      </c>
      <c r="AM52" s="51">
        <f aca="true" t="shared" si="19" ref="AM52:AM59">AK52*25</f>
        <v>150</v>
      </c>
    </row>
    <row r="53" spans="1:39" s="3" customFormat="1" ht="24.75" customHeight="1">
      <c r="A53" s="2">
        <v>36</v>
      </c>
      <c r="B53" s="41" t="s">
        <v>179</v>
      </c>
      <c r="C53" s="50" t="s">
        <v>148</v>
      </c>
      <c r="D53" s="16">
        <v>10</v>
      </c>
      <c r="E53" s="16">
        <v>10</v>
      </c>
      <c r="F53" s="19">
        <f t="shared" si="17"/>
        <v>20</v>
      </c>
      <c r="G53" s="16">
        <v>20</v>
      </c>
      <c r="H53" s="48"/>
      <c r="I53" s="48"/>
      <c r="J53" s="16"/>
      <c r="K53" s="16"/>
      <c r="L53" s="48"/>
      <c r="M53" s="48"/>
      <c r="N53" s="16">
        <v>10</v>
      </c>
      <c r="O53" s="16">
        <v>10</v>
      </c>
      <c r="P53" s="48"/>
      <c r="Q53" s="48"/>
      <c r="R53" s="16"/>
      <c r="S53" s="16"/>
      <c r="T53" s="63"/>
      <c r="U53" s="63" t="s">
        <v>31</v>
      </c>
      <c r="V53" s="64"/>
      <c r="W53" s="16"/>
      <c r="X53" s="16"/>
      <c r="Y53" s="48"/>
      <c r="Z53" s="48"/>
      <c r="AA53" s="16"/>
      <c r="AB53" s="16"/>
      <c r="AC53" s="48">
        <v>1</v>
      </c>
      <c r="AD53" s="48">
        <v>2</v>
      </c>
      <c r="AE53" s="16"/>
      <c r="AF53" s="16"/>
      <c r="AG53" s="48"/>
      <c r="AH53" s="48"/>
      <c r="AI53" s="19">
        <f t="shared" si="18"/>
        <v>1</v>
      </c>
      <c r="AJ53" s="51">
        <f t="shared" si="18"/>
        <v>2</v>
      </c>
      <c r="AK53" s="49">
        <f t="shared" si="16"/>
        <v>3</v>
      </c>
      <c r="AL53" s="26">
        <v>3</v>
      </c>
      <c r="AM53" s="51">
        <f t="shared" si="19"/>
        <v>75</v>
      </c>
    </row>
    <row r="54" spans="1:39" s="3" customFormat="1" ht="24.75" customHeight="1">
      <c r="A54" s="2">
        <v>37</v>
      </c>
      <c r="B54" s="39" t="s">
        <v>57</v>
      </c>
      <c r="C54" s="5" t="s">
        <v>149</v>
      </c>
      <c r="D54" s="13">
        <v>10</v>
      </c>
      <c r="E54" s="13">
        <v>10</v>
      </c>
      <c r="F54" s="18">
        <f t="shared" si="17"/>
        <v>20</v>
      </c>
      <c r="G54" s="13">
        <v>10</v>
      </c>
      <c r="H54" s="15"/>
      <c r="I54" s="15"/>
      <c r="J54" s="13"/>
      <c r="K54" s="13"/>
      <c r="L54" s="15"/>
      <c r="M54" s="15"/>
      <c r="N54" s="13">
        <v>10</v>
      </c>
      <c r="O54" s="13">
        <v>10</v>
      </c>
      <c r="P54" s="15"/>
      <c r="Q54" s="15"/>
      <c r="R54" s="13"/>
      <c r="S54" s="13"/>
      <c r="T54" s="63"/>
      <c r="U54" s="63" t="s">
        <v>31</v>
      </c>
      <c r="V54" s="64"/>
      <c r="W54" s="16"/>
      <c r="X54" s="16"/>
      <c r="Y54" s="15"/>
      <c r="Z54" s="15"/>
      <c r="AA54" s="16"/>
      <c r="AB54" s="16"/>
      <c r="AC54" s="15">
        <v>1</v>
      </c>
      <c r="AD54" s="15">
        <v>3</v>
      </c>
      <c r="AE54" s="16"/>
      <c r="AF54" s="16"/>
      <c r="AG54" s="15"/>
      <c r="AH54" s="15"/>
      <c r="AI54" s="19">
        <f t="shared" si="18"/>
        <v>1</v>
      </c>
      <c r="AJ54" s="20">
        <f t="shared" si="18"/>
        <v>3</v>
      </c>
      <c r="AK54" s="21">
        <f>SUM(AI54:AJ54)</f>
        <v>4</v>
      </c>
      <c r="AL54" s="26">
        <v>4</v>
      </c>
      <c r="AM54" s="20">
        <f t="shared" si="19"/>
        <v>100</v>
      </c>
    </row>
    <row r="55" spans="1:39" s="3" customFormat="1" ht="24.75" customHeight="1">
      <c r="A55" s="2">
        <v>38</v>
      </c>
      <c r="B55" s="39" t="s">
        <v>196</v>
      </c>
      <c r="C55" s="5" t="s">
        <v>150</v>
      </c>
      <c r="D55" s="13">
        <v>10</v>
      </c>
      <c r="E55" s="13">
        <v>10</v>
      </c>
      <c r="F55" s="18">
        <f t="shared" si="17"/>
        <v>20</v>
      </c>
      <c r="G55" s="13">
        <v>20</v>
      </c>
      <c r="H55" s="15"/>
      <c r="I55" s="15"/>
      <c r="J55" s="13"/>
      <c r="K55" s="13"/>
      <c r="L55" s="15"/>
      <c r="M55" s="15"/>
      <c r="N55" s="13">
        <v>10</v>
      </c>
      <c r="O55" s="13">
        <v>10</v>
      </c>
      <c r="P55" s="15"/>
      <c r="Q55" s="15"/>
      <c r="R55" s="13"/>
      <c r="S55" s="13"/>
      <c r="T55" s="63"/>
      <c r="U55" s="63" t="s">
        <v>31</v>
      </c>
      <c r="V55" s="64"/>
      <c r="W55" s="16"/>
      <c r="X55" s="16"/>
      <c r="Y55" s="15"/>
      <c r="Z55" s="15"/>
      <c r="AA55" s="16"/>
      <c r="AB55" s="16"/>
      <c r="AC55" s="15">
        <v>1</v>
      </c>
      <c r="AD55" s="15">
        <v>2</v>
      </c>
      <c r="AE55" s="16"/>
      <c r="AF55" s="16"/>
      <c r="AG55" s="15"/>
      <c r="AH55" s="15"/>
      <c r="AI55" s="19">
        <f t="shared" si="18"/>
        <v>1</v>
      </c>
      <c r="AJ55" s="20">
        <f t="shared" si="18"/>
        <v>2</v>
      </c>
      <c r="AK55" s="21">
        <f>SUM(AI55:AJ55)</f>
        <v>3</v>
      </c>
      <c r="AL55" s="26">
        <v>3</v>
      </c>
      <c r="AM55" s="20">
        <f t="shared" si="19"/>
        <v>75</v>
      </c>
    </row>
    <row r="56" spans="1:39" s="3" customFormat="1" ht="24.75" customHeight="1">
      <c r="A56" s="2">
        <v>39</v>
      </c>
      <c r="B56" s="39" t="s">
        <v>120</v>
      </c>
      <c r="C56" s="5" t="s">
        <v>151</v>
      </c>
      <c r="D56" s="13">
        <v>10</v>
      </c>
      <c r="E56" s="13">
        <v>10</v>
      </c>
      <c r="F56" s="18">
        <v>20</v>
      </c>
      <c r="G56" s="13">
        <v>20</v>
      </c>
      <c r="H56" s="15"/>
      <c r="I56" s="15"/>
      <c r="J56" s="13"/>
      <c r="K56" s="13"/>
      <c r="L56" s="15"/>
      <c r="M56" s="15"/>
      <c r="N56" s="13">
        <v>10</v>
      </c>
      <c r="O56" s="13">
        <v>10</v>
      </c>
      <c r="P56" s="15"/>
      <c r="Q56" s="15"/>
      <c r="R56" s="13"/>
      <c r="S56" s="13"/>
      <c r="T56" s="63"/>
      <c r="U56" s="63" t="s">
        <v>31</v>
      </c>
      <c r="V56" s="64"/>
      <c r="W56" s="16"/>
      <c r="X56" s="16"/>
      <c r="Y56" s="15"/>
      <c r="Z56" s="15"/>
      <c r="AA56" s="16"/>
      <c r="AB56" s="16"/>
      <c r="AC56" s="15">
        <v>1</v>
      </c>
      <c r="AD56" s="15">
        <v>2</v>
      </c>
      <c r="AE56" s="16"/>
      <c r="AF56" s="16"/>
      <c r="AG56" s="15"/>
      <c r="AH56" s="15"/>
      <c r="AI56" s="19">
        <v>1</v>
      </c>
      <c r="AJ56" s="20">
        <v>2</v>
      </c>
      <c r="AK56" s="21">
        <v>3</v>
      </c>
      <c r="AL56" s="26">
        <v>3</v>
      </c>
      <c r="AM56" s="20">
        <f t="shared" si="19"/>
        <v>75</v>
      </c>
    </row>
    <row r="57" spans="1:39" s="3" customFormat="1" ht="24.75" customHeight="1">
      <c r="A57" s="2">
        <v>40</v>
      </c>
      <c r="B57" s="39" t="s">
        <v>136</v>
      </c>
      <c r="C57" s="5" t="s">
        <v>152</v>
      </c>
      <c r="D57" s="13">
        <v>10</v>
      </c>
      <c r="E57" s="13">
        <v>10</v>
      </c>
      <c r="F57" s="18">
        <v>20</v>
      </c>
      <c r="G57" s="13">
        <v>20</v>
      </c>
      <c r="H57" s="15"/>
      <c r="I57" s="15"/>
      <c r="J57" s="13"/>
      <c r="K57" s="13"/>
      <c r="L57" s="15"/>
      <c r="M57" s="15"/>
      <c r="N57" s="13"/>
      <c r="O57" s="13"/>
      <c r="P57" s="15">
        <v>10</v>
      </c>
      <c r="Q57" s="15">
        <v>10</v>
      </c>
      <c r="R57" s="13"/>
      <c r="S57" s="13"/>
      <c r="T57" s="63"/>
      <c r="U57" s="63" t="s">
        <v>37</v>
      </c>
      <c r="V57" s="64"/>
      <c r="W57" s="16"/>
      <c r="X57" s="16"/>
      <c r="Y57" s="15"/>
      <c r="Z57" s="15"/>
      <c r="AA57" s="16"/>
      <c r="AB57" s="16"/>
      <c r="AC57" s="15"/>
      <c r="AD57" s="15"/>
      <c r="AE57" s="16">
        <v>2</v>
      </c>
      <c r="AF57" s="16">
        <v>2</v>
      </c>
      <c r="AG57" s="15"/>
      <c r="AH57" s="15"/>
      <c r="AI57" s="19">
        <v>2</v>
      </c>
      <c r="AJ57" s="20">
        <v>2</v>
      </c>
      <c r="AK57" s="21">
        <f>SUM(AI57:AJ57)</f>
        <v>4</v>
      </c>
      <c r="AL57" s="26">
        <v>4</v>
      </c>
      <c r="AM57" s="20">
        <f t="shared" si="19"/>
        <v>100</v>
      </c>
    </row>
    <row r="58" spans="1:39" s="3" customFormat="1" ht="24.75" customHeight="1">
      <c r="A58" s="2">
        <v>41</v>
      </c>
      <c r="B58" s="39" t="s">
        <v>130</v>
      </c>
      <c r="C58" s="5" t="s">
        <v>153</v>
      </c>
      <c r="D58" s="13">
        <v>10</v>
      </c>
      <c r="E58" s="13">
        <v>10</v>
      </c>
      <c r="F58" s="18">
        <f aca="true" t="shared" si="20" ref="F58:F64">SUM(D58:E58)</f>
        <v>20</v>
      </c>
      <c r="G58" s="13">
        <v>20</v>
      </c>
      <c r="H58" s="15"/>
      <c r="I58" s="15"/>
      <c r="J58" s="13"/>
      <c r="K58" s="13"/>
      <c r="L58" s="15"/>
      <c r="M58" s="15"/>
      <c r="N58" s="13"/>
      <c r="O58" s="13"/>
      <c r="P58" s="15">
        <v>10</v>
      </c>
      <c r="Q58" s="15">
        <v>10</v>
      </c>
      <c r="R58" s="13"/>
      <c r="S58" s="13"/>
      <c r="T58" s="63"/>
      <c r="U58" s="63" t="s">
        <v>37</v>
      </c>
      <c r="V58" s="64"/>
      <c r="W58" s="16"/>
      <c r="X58" s="16"/>
      <c r="Y58" s="15"/>
      <c r="Z58" s="15"/>
      <c r="AA58" s="16"/>
      <c r="AB58" s="16"/>
      <c r="AC58" s="15"/>
      <c r="AD58" s="15"/>
      <c r="AE58" s="16">
        <v>1</v>
      </c>
      <c r="AF58" s="16">
        <v>3</v>
      </c>
      <c r="AG58" s="15"/>
      <c r="AH58" s="15"/>
      <c r="AI58" s="19">
        <f aca="true" t="shared" si="21" ref="AI58:AJ65">W58+Y58+AA58+AC58+AE58+AG58</f>
        <v>1</v>
      </c>
      <c r="AJ58" s="20">
        <f t="shared" si="21"/>
        <v>3</v>
      </c>
      <c r="AK58" s="21">
        <f aca="true" t="shared" si="22" ref="AK58:AK66">SUM(AI58:AJ58)</f>
        <v>4</v>
      </c>
      <c r="AL58" s="26">
        <v>4</v>
      </c>
      <c r="AM58" s="20">
        <f t="shared" si="19"/>
        <v>100</v>
      </c>
    </row>
    <row r="59" spans="1:39" ht="33" customHeight="1">
      <c r="A59" s="2">
        <v>42</v>
      </c>
      <c r="B59" s="40" t="s">
        <v>133</v>
      </c>
      <c r="C59" s="5" t="s">
        <v>154</v>
      </c>
      <c r="D59" s="13">
        <v>15</v>
      </c>
      <c r="E59" s="13">
        <v>15</v>
      </c>
      <c r="F59" s="18">
        <f>SUM(D59:E59)</f>
        <v>30</v>
      </c>
      <c r="G59" s="13">
        <v>30</v>
      </c>
      <c r="H59" s="15"/>
      <c r="I59" s="15"/>
      <c r="J59" s="13"/>
      <c r="K59" s="13"/>
      <c r="L59" s="15"/>
      <c r="M59" s="15"/>
      <c r="N59" s="13"/>
      <c r="O59" s="13"/>
      <c r="P59" s="15">
        <v>15</v>
      </c>
      <c r="Q59" s="15">
        <v>15</v>
      </c>
      <c r="R59" s="13"/>
      <c r="S59" s="13"/>
      <c r="T59" s="63"/>
      <c r="U59" s="63" t="s">
        <v>37</v>
      </c>
      <c r="V59" s="64" t="s">
        <v>37</v>
      </c>
      <c r="W59" s="16"/>
      <c r="X59" s="16"/>
      <c r="Y59" s="15"/>
      <c r="Z59" s="15"/>
      <c r="AA59" s="16"/>
      <c r="AB59" s="16"/>
      <c r="AC59" s="15"/>
      <c r="AD59" s="15"/>
      <c r="AE59" s="16">
        <v>2</v>
      </c>
      <c r="AF59" s="16">
        <v>1</v>
      </c>
      <c r="AG59" s="15"/>
      <c r="AH59" s="15"/>
      <c r="AI59" s="19">
        <f t="shared" si="21"/>
        <v>2</v>
      </c>
      <c r="AJ59" s="20">
        <f t="shared" si="21"/>
        <v>1</v>
      </c>
      <c r="AK59" s="21">
        <f>SUM(AI59:AJ59)</f>
        <v>3</v>
      </c>
      <c r="AL59" s="26">
        <v>3</v>
      </c>
      <c r="AM59" s="20">
        <f t="shared" si="19"/>
        <v>75</v>
      </c>
    </row>
    <row r="60" spans="1:39" ht="28.5" customHeight="1">
      <c r="A60" s="2">
        <v>43</v>
      </c>
      <c r="B60" s="40" t="s">
        <v>87</v>
      </c>
      <c r="C60" s="43" t="s">
        <v>155</v>
      </c>
      <c r="D60" s="44">
        <v>10</v>
      </c>
      <c r="E60" s="44">
        <v>10</v>
      </c>
      <c r="F60" s="45">
        <f>SUM(D60:E60)</f>
        <v>20</v>
      </c>
      <c r="G60" s="44">
        <v>20</v>
      </c>
      <c r="H60" s="48"/>
      <c r="I60" s="48"/>
      <c r="J60" s="44"/>
      <c r="K60" s="44"/>
      <c r="L60" s="48"/>
      <c r="M60" s="48"/>
      <c r="N60" s="44"/>
      <c r="O60" s="44"/>
      <c r="P60" s="48">
        <v>10</v>
      </c>
      <c r="Q60" s="48">
        <v>10</v>
      </c>
      <c r="R60" s="44"/>
      <c r="S60" s="44"/>
      <c r="T60" s="63"/>
      <c r="U60" s="63" t="s">
        <v>37</v>
      </c>
      <c r="V60" s="64" t="s">
        <v>37</v>
      </c>
      <c r="W60" s="44"/>
      <c r="X60" s="44"/>
      <c r="Y60" s="48"/>
      <c r="Z60" s="48"/>
      <c r="AA60" s="44"/>
      <c r="AB60" s="44"/>
      <c r="AC60" s="48"/>
      <c r="AD60" s="48"/>
      <c r="AE60" s="44">
        <v>2</v>
      </c>
      <c r="AF60" s="44">
        <v>1</v>
      </c>
      <c r="AG60" s="48"/>
      <c r="AH60" s="48"/>
      <c r="AI60" s="45">
        <f t="shared" si="21"/>
        <v>2</v>
      </c>
      <c r="AJ60" s="46">
        <f t="shared" si="21"/>
        <v>1</v>
      </c>
      <c r="AK60" s="49">
        <f>SUM(AI60:AJ60)</f>
        <v>3</v>
      </c>
      <c r="AL60" s="47">
        <v>3</v>
      </c>
      <c r="AM60" s="46">
        <f aca="true" t="shared" si="23" ref="AM60:AM65">AK60*25</f>
        <v>75</v>
      </c>
    </row>
    <row r="61" spans="1:39" ht="29.25" customHeight="1">
      <c r="A61" s="2">
        <v>44</v>
      </c>
      <c r="B61" s="39" t="s">
        <v>78</v>
      </c>
      <c r="C61" s="43" t="s">
        <v>156</v>
      </c>
      <c r="D61" s="44">
        <v>7</v>
      </c>
      <c r="E61" s="44">
        <v>13</v>
      </c>
      <c r="F61" s="45">
        <f>SUM(D61:E61)</f>
        <v>20</v>
      </c>
      <c r="G61" s="44">
        <v>20</v>
      </c>
      <c r="H61" s="48"/>
      <c r="I61" s="48"/>
      <c r="J61" s="44"/>
      <c r="K61" s="44"/>
      <c r="L61" s="48"/>
      <c r="M61" s="48"/>
      <c r="N61" s="44"/>
      <c r="O61" s="44"/>
      <c r="P61" s="48">
        <v>7</v>
      </c>
      <c r="Q61" s="48">
        <v>13</v>
      </c>
      <c r="R61" s="44"/>
      <c r="S61" s="44"/>
      <c r="T61" s="63"/>
      <c r="U61" s="63" t="s">
        <v>37</v>
      </c>
      <c r="V61" s="64"/>
      <c r="W61" s="44"/>
      <c r="X61" s="44"/>
      <c r="Y61" s="48"/>
      <c r="Z61" s="48"/>
      <c r="AA61" s="44"/>
      <c r="AB61" s="44"/>
      <c r="AC61" s="48"/>
      <c r="AD61" s="48"/>
      <c r="AE61" s="44">
        <v>2</v>
      </c>
      <c r="AF61" s="44">
        <v>1</v>
      </c>
      <c r="AG61" s="48"/>
      <c r="AH61" s="48"/>
      <c r="AI61" s="45">
        <f t="shared" si="21"/>
        <v>2</v>
      </c>
      <c r="AJ61" s="46">
        <f t="shared" si="21"/>
        <v>1</v>
      </c>
      <c r="AK61" s="49">
        <f>SUM(AI61:AJ61)</f>
        <v>3</v>
      </c>
      <c r="AL61" s="47">
        <v>3</v>
      </c>
      <c r="AM61" s="46">
        <f t="shared" si="23"/>
        <v>75</v>
      </c>
    </row>
    <row r="62" spans="1:39" ht="33" customHeight="1">
      <c r="A62" s="2">
        <v>45</v>
      </c>
      <c r="B62" s="39" t="s">
        <v>135</v>
      </c>
      <c r="C62" s="5" t="s">
        <v>157</v>
      </c>
      <c r="D62" s="13">
        <v>20</v>
      </c>
      <c r="E62" s="13">
        <v>10</v>
      </c>
      <c r="F62" s="18">
        <f t="shared" si="20"/>
        <v>30</v>
      </c>
      <c r="G62" s="13">
        <v>30</v>
      </c>
      <c r="H62" s="15"/>
      <c r="I62" s="15"/>
      <c r="J62" s="13"/>
      <c r="K62" s="13"/>
      <c r="L62" s="15"/>
      <c r="M62" s="15"/>
      <c r="N62" s="13"/>
      <c r="O62" s="13"/>
      <c r="P62" s="15"/>
      <c r="Q62" s="15"/>
      <c r="R62" s="13">
        <v>20</v>
      </c>
      <c r="S62" s="13">
        <v>10</v>
      </c>
      <c r="T62" s="63"/>
      <c r="U62" s="63" t="s">
        <v>36</v>
      </c>
      <c r="V62" s="64"/>
      <c r="W62" s="16"/>
      <c r="X62" s="16"/>
      <c r="Y62" s="15"/>
      <c r="Z62" s="15"/>
      <c r="AA62" s="16"/>
      <c r="AB62" s="16"/>
      <c r="AC62" s="15"/>
      <c r="AD62" s="15"/>
      <c r="AE62" s="16"/>
      <c r="AF62" s="16"/>
      <c r="AG62" s="15">
        <v>2</v>
      </c>
      <c r="AH62" s="15">
        <v>3</v>
      </c>
      <c r="AI62" s="19">
        <f t="shared" si="21"/>
        <v>2</v>
      </c>
      <c r="AJ62" s="20">
        <f t="shared" si="21"/>
        <v>3</v>
      </c>
      <c r="AK62" s="21">
        <f t="shared" si="22"/>
        <v>5</v>
      </c>
      <c r="AL62" s="26">
        <v>5</v>
      </c>
      <c r="AM62" s="20">
        <f t="shared" si="23"/>
        <v>125</v>
      </c>
    </row>
    <row r="63" spans="1:39" ht="24" customHeight="1">
      <c r="A63" s="2">
        <v>46</v>
      </c>
      <c r="B63" s="38" t="s">
        <v>129</v>
      </c>
      <c r="C63" s="5" t="s">
        <v>158</v>
      </c>
      <c r="D63" s="13">
        <v>10</v>
      </c>
      <c r="E63" s="13">
        <v>20</v>
      </c>
      <c r="F63" s="18">
        <f t="shared" si="20"/>
        <v>30</v>
      </c>
      <c r="G63" s="13">
        <v>30</v>
      </c>
      <c r="H63" s="15"/>
      <c r="I63" s="15"/>
      <c r="J63" s="13"/>
      <c r="K63" s="13"/>
      <c r="L63" s="15"/>
      <c r="M63" s="15"/>
      <c r="N63" s="13"/>
      <c r="O63" s="13"/>
      <c r="P63" s="15"/>
      <c r="Q63" s="15"/>
      <c r="R63" s="13">
        <v>10</v>
      </c>
      <c r="S63" s="13">
        <v>20</v>
      </c>
      <c r="T63" s="63"/>
      <c r="U63" s="63" t="s">
        <v>36</v>
      </c>
      <c r="V63" s="64"/>
      <c r="W63" s="16"/>
      <c r="X63" s="16"/>
      <c r="Y63" s="15"/>
      <c r="Z63" s="15"/>
      <c r="AA63" s="16"/>
      <c r="AB63" s="16"/>
      <c r="AC63" s="15"/>
      <c r="AD63" s="15"/>
      <c r="AE63" s="37"/>
      <c r="AF63" s="37"/>
      <c r="AG63" s="15">
        <v>2</v>
      </c>
      <c r="AH63" s="15">
        <v>1</v>
      </c>
      <c r="AI63" s="19">
        <f t="shared" si="21"/>
        <v>2</v>
      </c>
      <c r="AJ63" s="20">
        <f t="shared" si="21"/>
        <v>1</v>
      </c>
      <c r="AK63" s="21">
        <f t="shared" si="22"/>
        <v>3</v>
      </c>
      <c r="AL63" s="26">
        <v>3</v>
      </c>
      <c r="AM63" s="20">
        <f t="shared" si="23"/>
        <v>75</v>
      </c>
    </row>
    <row r="64" spans="1:39" ht="24" customHeight="1">
      <c r="A64" s="2">
        <v>47</v>
      </c>
      <c r="B64" s="40" t="s">
        <v>209</v>
      </c>
      <c r="C64" s="5" t="s">
        <v>159</v>
      </c>
      <c r="D64" s="13">
        <v>15</v>
      </c>
      <c r="E64" s="13">
        <v>15</v>
      </c>
      <c r="F64" s="18">
        <f t="shared" si="20"/>
        <v>30</v>
      </c>
      <c r="G64" s="13">
        <v>30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15</v>
      </c>
      <c r="S64" s="13">
        <v>15</v>
      </c>
      <c r="T64" s="63"/>
      <c r="U64" s="63" t="s">
        <v>36</v>
      </c>
      <c r="V64" s="64" t="s">
        <v>36</v>
      </c>
      <c r="W64" s="16"/>
      <c r="X64" s="16"/>
      <c r="Y64" s="15"/>
      <c r="Z64" s="15"/>
      <c r="AA64" s="16"/>
      <c r="AB64" s="16"/>
      <c r="AC64" s="15"/>
      <c r="AD64" s="15"/>
      <c r="AE64" s="16"/>
      <c r="AF64" s="16"/>
      <c r="AG64" s="15">
        <v>2</v>
      </c>
      <c r="AH64" s="15">
        <v>2</v>
      </c>
      <c r="AI64" s="19">
        <f t="shared" si="21"/>
        <v>2</v>
      </c>
      <c r="AJ64" s="20">
        <f t="shared" si="21"/>
        <v>2</v>
      </c>
      <c r="AK64" s="21">
        <f t="shared" si="22"/>
        <v>4</v>
      </c>
      <c r="AL64" s="26">
        <v>4</v>
      </c>
      <c r="AM64" s="20">
        <f t="shared" si="23"/>
        <v>100</v>
      </c>
    </row>
    <row r="65" spans="1:39" ht="24" customHeight="1">
      <c r="A65" s="2">
        <v>48</v>
      </c>
      <c r="B65" s="24" t="s">
        <v>74</v>
      </c>
      <c r="C65" s="5" t="s">
        <v>160</v>
      </c>
      <c r="D65" s="13"/>
      <c r="E65" s="13">
        <v>30</v>
      </c>
      <c r="F65" s="18">
        <f>SUM(D65:E65)</f>
        <v>30</v>
      </c>
      <c r="G65" s="13"/>
      <c r="H65" s="15"/>
      <c r="I65" s="15"/>
      <c r="J65" s="13"/>
      <c r="K65" s="13"/>
      <c r="L65" s="15"/>
      <c r="M65" s="15"/>
      <c r="N65" s="13"/>
      <c r="O65" s="13"/>
      <c r="P65" s="15"/>
      <c r="Q65" s="15">
        <v>15</v>
      </c>
      <c r="R65" s="13"/>
      <c r="S65" s="13">
        <v>15</v>
      </c>
      <c r="T65" s="63" t="s">
        <v>37</v>
      </c>
      <c r="U65" s="63" t="s">
        <v>36</v>
      </c>
      <c r="V65" s="64"/>
      <c r="W65" s="16"/>
      <c r="X65" s="16"/>
      <c r="Y65" s="15"/>
      <c r="Z65" s="15"/>
      <c r="AA65" s="16"/>
      <c r="AB65" s="16"/>
      <c r="AC65" s="15"/>
      <c r="AD65" s="15"/>
      <c r="AE65" s="16">
        <v>1</v>
      </c>
      <c r="AF65" s="16">
        <v>1</v>
      </c>
      <c r="AG65" s="15">
        <v>2</v>
      </c>
      <c r="AH65" s="15">
        <v>2</v>
      </c>
      <c r="AI65" s="19">
        <f>W65+Y65+AA65+AC65+AE65+AG65</f>
        <v>3</v>
      </c>
      <c r="AJ65" s="20">
        <f t="shared" si="21"/>
        <v>3</v>
      </c>
      <c r="AK65" s="21">
        <f t="shared" si="22"/>
        <v>6</v>
      </c>
      <c r="AL65" s="26"/>
      <c r="AM65" s="20">
        <f t="shared" si="23"/>
        <v>150</v>
      </c>
    </row>
    <row r="66" spans="1:39" ht="24" customHeight="1">
      <c r="A66" s="2">
        <v>49</v>
      </c>
      <c r="B66" s="24" t="s">
        <v>213</v>
      </c>
      <c r="C66" s="5" t="s">
        <v>161</v>
      </c>
      <c r="D66" s="13"/>
      <c r="E66" s="13"/>
      <c r="F66" s="18">
        <f>SUM(D66:E66)</f>
        <v>0</v>
      </c>
      <c r="G66" s="13"/>
      <c r="H66" s="15"/>
      <c r="I66" s="15"/>
      <c r="J66" s="13"/>
      <c r="K66" s="13"/>
      <c r="L66" s="15"/>
      <c r="M66" s="15"/>
      <c r="N66" s="13"/>
      <c r="O66" s="13"/>
      <c r="P66" s="15"/>
      <c r="Q66" s="15"/>
      <c r="R66" s="13"/>
      <c r="S66" s="13"/>
      <c r="T66" s="63"/>
      <c r="U66" s="63" t="s">
        <v>60</v>
      </c>
      <c r="V66" s="64"/>
      <c r="W66" s="16"/>
      <c r="X66" s="16"/>
      <c r="Y66" s="15"/>
      <c r="Z66" s="15"/>
      <c r="AA66" s="16"/>
      <c r="AB66" s="16"/>
      <c r="AC66" s="15"/>
      <c r="AD66" s="15">
        <v>1</v>
      </c>
      <c r="AE66" s="16"/>
      <c r="AF66" s="16">
        <v>2</v>
      </c>
      <c r="AG66" s="15"/>
      <c r="AH66" s="15">
        <v>4</v>
      </c>
      <c r="AI66" s="19">
        <f>W66+Y66+AA66+AC66+AE66+AG66</f>
        <v>0</v>
      </c>
      <c r="AJ66" s="20">
        <f>X66+Z66+AB66+AD66+AF66+AH66</f>
        <v>7</v>
      </c>
      <c r="AK66" s="21">
        <f t="shared" si="22"/>
        <v>7</v>
      </c>
      <c r="AL66" s="26"/>
      <c r="AM66" s="20">
        <v>210</v>
      </c>
    </row>
    <row r="67" spans="1:39" s="3" customFormat="1" ht="24" customHeight="1">
      <c r="A67" s="81" t="s">
        <v>20</v>
      </c>
      <c r="B67" s="82"/>
      <c r="C67" s="85"/>
      <c r="D67" s="75">
        <f aca="true" t="shared" si="24" ref="D67:S67">SUM(D14,D17,D22,D47)</f>
        <v>591</v>
      </c>
      <c r="E67" s="75">
        <f t="shared" si="24"/>
        <v>699</v>
      </c>
      <c r="F67" s="77">
        <f t="shared" si="24"/>
        <v>1290</v>
      </c>
      <c r="G67" s="75">
        <f t="shared" si="24"/>
        <v>630</v>
      </c>
      <c r="H67" s="28">
        <f t="shared" si="24"/>
        <v>122</v>
      </c>
      <c r="I67" s="28">
        <f t="shared" si="24"/>
        <v>98</v>
      </c>
      <c r="J67" s="28">
        <f t="shared" si="24"/>
        <v>110</v>
      </c>
      <c r="K67" s="28">
        <f t="shared" si="24"/>
        <v>140</v>
      </c>
      <c r="L67" s="28">
        <f t="shared" si="24"/>
        <v>122</v>
      </c>
      <c r="M67" s="28">
        <f t="shared" si="24"/>
        <v>138</v>
      </c>
      <c r="N67" s="28">
        <f t="shared" si="24"/>
        <v>90</v>
      </c>
      <c r="O67" s="28">
        <f t="shared" si="24"/>
        <v>120</v>
      </c>
      <c r="P67" s="28">
        <f t="shared" si="24"/>
        <v>72</v>
      </c>
      <c r="Q67" s="28">
        <f t="shared" si="24"/>
        <v>113</v>
      </c>
      <c r="R67" s="28">
        <f t="shared" si="24"/>
        <v>75</v>
      </c>
      <c r="S67" s="28">
        <f t="shared" si="24"/>
        <v>90</v>
      </c>
      <c r="T67" s="28"/>
      <c r="U67" s="28"/>
      <c r="V67" s="28"/>
      <c r="W67" s="28">
        <f aca="true" t="shared" si="25" ref="W67:AM67">SUM(W14,W17,W22,W47)</f>
        <v>15</v>
      </c>
      <c r="X67" s="28">
        <f t="shared" si="25"/>
        <v>15</v>
      </c>
      <c r="Y67" s="28">
        <f t="shared" si="25"/>
        <v>13</v>
      </c>
      <c r="Z67" s="28">
        <f t="shared" si="25"/>
        <v>17</v>
      </c>
      <c r="AA67" s="28">
        <f t="shared" si="25"/>
        <v>13</v>
      </c>
      <c r="AB67" s="28">
        <f t="shared" si="25"/>
        <v>17</v>
      </c>
      <c r="AC67" s="28">
        <f t="shared" si="25"/>
        <v>11</v>
      </c>
      <c r="AD67" s="28">
        <f t="shared" si="25"/>
        <v>19</v>
      </c>
      <c r="AE67" s="28">
        <f t="shared" si="25"/>
        <v>13</v>
      </c>
      <c r="AF67" s="28">
        <f t="shared" si="25"/>
        <v>17</v>
      </c>
      <c r="AG67" s="28">
        <f t="shared" si="25"/>
        <v>12</v>
      </c>
      <c r="AH67" s="28">
        <f t="shared" si="25"/>
        <v>18</v>
      </c>
      <c r="AI67" s="73">
        <f t="shared" si="25"/>
        <v>77</v>
      </c>
      <c r="AJ67" s="73">
        <f t="shared" si="25"/>
        <v>103</v>
      </c>
      <c r="AK67" s="75">
        <f t="shared" si="25"/>
        <v>180</v>
      </c>
      <c r="AL67" s="77">
        <f t="shared" si="25"/>
        <v>99</v>
      </c>
      <c r="AM67" s="75">
        <f t="shared" si="25"/>
        <v>4535</v>
      </c>
    </row>
    <row r="68" spans="1:39" s="3" customFormat="1" ht="24" customHeight="1">
      <c r="A68" s="83"/>
      <c r="B68" s="84"/>
      <c r="C68" s="86"/>
      <c r="D68" s="76"/>
      <c r="E68" s="76"/>
      <c r="F68" s="78"/>
      <c r="G68" s="76"/>
      <c r="H68" s="68">
        <f>SUM(H67:I67)</f>
        <v>220</v>
      </c>
      <c r="I68" s="69"/>
      <c r="J68" s="68">
        <f>SUM(J67:K67)</f>
        <v>250</v>
      </c>
      <c r="K68" s="69"/>
      <c r="L68" s="68">
        <f>SUM(L67:M67)</f>
        <v>260</v>
      </c>
      <c r="M68" s="69"/>
      <c r="N68" s="68">
        <f>SUM(N67:O67)</f>
        <v>210</v>
      </c>
      <c r="O68" s="69"/>
      <c r="P68" s="68">
        <f>SUM(P67:Q67)</f>
        <v>185</v>
      </c>
      <c r="Q68" s="69"/>
      <c r="R68" s="68">
        <f>SUM(R67:S67)</f>
        <v>165</v>
      </c>
      <c r="S68" s="69"/>
      <c r="T68" s="17"/>
      <c r="U68" s="17"/>
      <c r="V68" s="17"/>
      <c r="W68" s="68">
        <f>SUM(W67:X67)</f>
        <v>30</v>
      </c>
      <c r="X68" s="69"/>
      <c r="Y68" s="68">
        <f>SUM(Y67:Z67)</f>
        <v>30</v>
      </c>
      <c r="Z68" s="69"/>
      <c r="AA68" s="68">
        <f>SUM(AA67:AB67)</f>
        <v>30</v>
      </c>
      <c r="AB68" s="69"/>
      <c r="AC68" s="68">
        <f>SUM(AC67:AD67)</f>
        <v>30</v>
      </c>
      <c r="AD68" s="69"/>
      <c r="AE68" s="68">
        <f>SUM(AE67:AF67)</f>
        <v>30</v>
      </c>
      <c r="AF68" s="69"/>
      <c r="AG68" s="68">
        <f>SUM(AG67:AH67)</f>
        <v>30</v>
      </c>
      <c r="AH68" s="69"/>
      <c r="AI68" s="74"/>
      <c r="AJ68" s="74"/>
      <c r="AK68" s="76"/>
      <c r="AL68" s="78"/>
      <c r="AM68" s="76"/>
    </row>
    <row r="69" spans="1:39" s="3" customFormat="1" ht="19.5" customHeight="1">
      <c r="A69" s="70" t="s">
        <v>44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1:39" s="3" customFormat="1" ht="17.25" customHeight="1">
      <c r="A70" s="71" t="s">
        <v>30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</row>
    <row r="71" spans="1:39" s="3" customFormat="1" ht="20.25" customHeight="1">
      <c r="A71" s="65" t="s">
        <v>46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</row>
    <row r="72" spans="1:39" s="3" customFormat="1" ht="19.5" customHeight="1">
      <c r="A72" s="65" t="s">
        <v>39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</row>
    <row r="73" spans="1:39" s="3" customFormat="1" ht="17.25" customHeight="1">
      <c r="A73" s="66" t="s">
        <v>38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9" s="3" customFormat="1" ht="18" customHeight="1">
      <c r="A74" s="66" t="s">
        <v>92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1:39" s="3" customFormat="1" ht="16.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1:39" s="3" customFormat="1" ht="12.75">
      <c r="A76" s="3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34"/>
      <c r="AK76" s="34"/>
      <c r="AL76" s="34"/>
      <c r="AM76" s="35"/>
    </row>
  </sheetData>
  <sheetProtection/>
  <mergeCells count="69">
    <mergeCell ref="A1:AM1"/>
    <mergeCell ref="A2:AM2"/>
    <mergeCell ref="A3:AM3"/>
    <mergeCell ref="A4:AM4"/>
    <mergeCell ref="A5:AM5"/>
    <mergeCell ref="A6:AM6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H9:S9"/>
    <mergeCell ref="T9:V9"/>
    <mergeCell ref="H10:S10"/>
    <mergeCell ref="T10:V10"/>
    <mergeCell ref="W10:AH10"/>
    <mergeCell ref="D11:D12"/>
    <mergeCell ref="E11:E12"/>
    <mergeCell ref="F11:F12"/>
    <mergeCell ref="H11:I11"/>
    <mergeCell ref="J11:K11"/>
    <mergeCell ref="AE11:AF11"/>
    <mergeCell ref="L11:M11"/>
    <mergeCell ref="N11:O11"/>
    <mergeCell ref="P11:Q11"/>
    <mergeCell ref="R11:S11"/>
    <mergeCell ref="T11:T12"/>
    <mergeCell ref="U11:U12"/>
    <mergeCell ref="Y68:Z68"/>
    <mergeCell ref="V11:V12"/>
    <mergeCell ref="W11:X11"/>
    <mergeCell ref="Y11:Z11"/>
    <mergeCell ref="AA11:AB11"/>
    <mergeCell ref="AC11:AD11"/>
    <mergeCell ref="P68:Q68"/>
    <mergeCell ref="AG11:AH11"/>
    <mergeCell ref="A67:B68"/>
    <mergeCell ref="C67:C68"/>
    <mergeCell ref="D67:D68"/>
    <mergeCell ref="E67:E68"/>
    <mergeCell ref="F67:F68"/>
    <mergeCell ref="G67:G68"/>
    <mergeCell ref="R68:S68"/>
    <mergeCell ref="W68:X68"/>
    <mergeCell ref="A70:AM70"/>
    <mergeCell ref="AI67:AI68"/>
    <mergeCell ref="AJ67:AJ68"/>
    <mergeCell ref="AK67:AK68"/>
    <mergeCell ref="AL67:AL68"/>
    <mergeCell ref="AM67:AM68"/>
    <mergeCell ref="H68:I68"/>
    <mergeCell ref="J68:K68"/>
    <mergeCell ref="L68:M68"/>
    <mergeCell ref="N68:O68"/>
    <mergeCell ref="A71:AM71"/>
    <mergeCell ref="A72:AM72"/>
    <mergeCell ref="A73:AM73"/>
    <mergeCell ref="A74:AM74"/>
    <mergeCell ref="A75:AM75"/>
    <mergeCell ref="AA68:AB68"/>
    <mergeCell ref="AC68:AD68"/>
    <mergeCell ref="AE68:AF68"/>
    <mergeCell ref="AG68:AH68"/>
    <mergeCell ref="A69:AM69"/>
  </mergeCells>
  <printOptions/>
  <pageMargins left="0.35433070866141736" right="0.3937007874015748" top="0.7874015748031497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7"/>
  <sheetViews>
    <sheetView view="pageLayout" zoomScaleNormal="110" workbookViewId="0" topLeftCell="A63">
      <selection activeCell="AL16" sqref="AL16"/>
    </sheetView>
  </sheetViews>
  <sheetFormatPr defaultColWidth="9.140625" defaultRowHeight="12.75"/>
  <cols>
    <col min="1" max="1" width="2.7109375" style="3" customWidth="1"/>
    <col min="2" max="2" width="23.28125" style="1" customWidth="1"/>
    <col min="3" max="3" width="4.140625" style="7" customWidth="1"/>
    <col min="4" max="4" width="3.28125" style="1" customWidth="1"/>
    <col min="5" max="5" width="4.00390625" style="1" customWidth="1"/>
    <col min="6" max="6" width="4.28125" style="1" customWidth="1"/>
    <col min="7" max="7" width="3.57421875" style="1" customWidth="1"/>
    <col min="8" max="13" width="3.140625" style="1" customWidth="1"/>
    <col min="14" max="14" width="3.7109375" style="1" customWidth="1"/>
    <col min="15" max="15" width="4.00390625" style="1" customWidth="1"/>
    <col min="16" max="17" width="3.7109375" style="1" customWidth="1"/>
    <col min="18" max="20" width="3.140625" style="1" customWidth="1"/>
    <col min="21" max="21" width="3.57421875" style="1" customWidth="1"/>
    <col min="22" max="35" width="3.140625" style="1" customWidth="1"/>
    <col min="36" max="36" width="3.140625" style="8" customWidth="1"/>
    <col min="37" max="37" width="3.8515625" style="8" customWidth="1"/>
    <col min="38" max="38" width="3.140625" style="8" customWidth="1"/>
    <col min="39" max="39" width="5.8515625" style="9" customWidth="1"/>
    <col min="40" max="40" width="9.140625" style="3" customWidth="1"/>
    <col min="41" max="16384" width="9.140625" style="1" customWidth="1"/>
  </cols>
  <sheetData>
    <row r="1" spans="1:39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20.25" customHeight="1">
      <c r="A2" s="116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ht="16.5" customHeight="1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</row>
    <row r="4" spans="1:39" ht="15.75" customHeight="1">
      <c r="A4" s="116" t="s">
        <v>197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</row>
    <row r="5" spans="1:39" ht="16.5" customHeight="1">
      <c r="A5" s="117" t="s">
        <v>42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</row>
    <row r="6" spans="1:39" ht="18.75" customHeight="1">
      <c r="A6" s="116" t="s">
        <v>204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8" spans="1:39" ht="24" customHeight="1">
      <c r="A8" s="79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80"/>
      <c r="W8" s="93" t="s">
        <v>53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9" t="s">
        <v>13</v>
      </c>
      <c r="AJ8" s="100"/>
      <c r="AK8" s="100"/>
      <c r="AL8" s="101"/>
      <c r="AM8" s="108" t="s">
        <v>29</v>
      </c>
    </row>
    <row r="9" spans="1:39" ht="24" customHeight="1">
      <c r="A9" s="87" t="s">
        <v>21</v>
      </c>
      <c r="B9" s="87" t="s">
        <v>22</v>
      </c>
      <c r="C9" s="112" t="s">
        <v>0</v>
      </c>
      <c r="D9" s="93" t="s">
        <v>23</v>
      </c>
      <c r="E9" s="94"/>
      <c r="F9" s="95"/>
      <c r="G9" s="87" t="s">
        <v>27</v>
      </c>
      <c r="H9" s="79" t="s">
        <v>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80"/>
      <c r="T9" s="79" t="s">
        <v>26</v>
      </c>
      <c r="U9" s="91"/>
      <c r="V9" s="80"/>
      <c r="W9" s="9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8"/>
      <c r="AI9" s="102"/>
      <c r="AJ9" s="103"/>
      <c r="AK9" s="103"/>
      <c r="AL9" s="104"/>
      <c r="AM9" s="109"/>
    </row>
    <row r="10" spans="1:39" ht="24" customHeight="1">
      <c r="A10" s="111"/>
      <c r="B10" s="111"/>
      <c r="C10" s="113"/>
      <c r="D10" s="96"/>
      <c r="E10" s="97"/>
      <c r="F10" s="98"/>
      <c r="G10" s="111"/>
      <c r="H10" s="79" t="s">
        <v>2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80"/>
      <c r="T10" s="79" t="s">
        <v>2</v>
      </c>
      <c r="U10" s="91"/>
      <c r="V10" s="80"/>
      <c r="W10" s="79" t="s">
        <v>2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80"/>
      <c r="AI10" s="102"/>
      <c r="AJ10" s="103"/>
      <c r="AK10" s="103"/>
      <c r="AL10" s="104"/>
      <c r="AM10" s="109"/>
    </row>
    <row r="11" spans="1:39" ht="24" customHeight="1">
      <c r="A11" s="111"/>
      <c r="B11" s="111"/>
      <c r="C11" s="113"/>
      <c r="D11" s="87" t="s">
        <v>3</v>
      </c>
      <c r="E11" s="87" t="s">
        <v>4</v>
      </c>
      <c r="F11" s="87" t="s">
        <v>24</v>
      </c>
      <c r="G11" s="111"/>
      <c r="H11" s="79" t="s">
        <v>4</v>
      </c>
      <c r="I11" s="80"/>
      <c r="J11" s="89" t="s">
        <v>5</v>
      </c>
      <c r="K11" s="90"/>
      <c r="L11" s="79" t="s">
        <v>6</v>
      </c>
      <c r="M11" s="80"/>
      <c r="N11" s="89" t="s">
        <v>7</v>
      </c>
      <c r="O11" s="90"/>
      <c r="P11" s="79" t="s">
        <v>8</v>
      </c>
      <c r="Q11" s="80"/>
      <c r="R11" s="89" t="s">
        <v>9</v>
      </c>
      <c r="S11" s="90"/>
      <c r="T11" s="87" t="s">
        <v>10</v>
      </c>
      <c r="U11" s="87" t="s">
        <v>25</v>
      </c>
      <c r="V11" s="87" t="s">
        <v>11</v>
      </c>
      <c r="W11" s="89" t="s">
        <v>4</v>
      </c>
      <c r="X11" s="90"/>
      <c r="Y11" s="79" t="s">
        <v>5</v>
      </c>
      <c r="Z11" s="80"/>
      <c r="AA11" s="89" t="s">
        <v>6</v>
      </c>
      <c r="AB11" s="90"/>
      <c r="AC11" s="79" t="s">
        <v>7</v>
      </c>
      <c r="AD11" s="80"/>
      <c r="AE11" s="89" t="s">
        <v>8</v>
      </c>
      <c r="AF11" s="90"/>
      <c r="AG11" s="79" t="s">
        <v>9</v>
      </c>
      <c r="AH11" s="80"/>
      <c r="AI11" s="105"/>
      <c r="AJ11" s="106"/>
      <c r="AK11" s="106"/>
      <c r="AL11" s="107"/>
      <c r="AM11" s="109"/>
    </row>
    <row r="12" spans="1:39" ht="24" customHeight="1">
      <c r="A12" s="88"/>
      <c r="B12" s="88"/>
      <c r="C12" s="114"/>
      <c r="D12" s="88"/>
      <c r="E12" s="88"/>
      <c r="F12" s="88"/>
      <c r="G12" s="88"/>
      <c r="H12" s="10" t="s">
        <v>3</v>
      </c>
      <c r="I12" s="10" t="s">
        <v>4</v>
      </c>
      <c r="J12" s="25" t="s">
        <v>3</v>
      </c>
      <c r="K12" s="25" t="s">
        <v>4</v>
      </c>
      <c r="L12" s="10" t="s">
        <v>3</v>
      </c>
      <c r="M12" s="10" t="s">
        <v>4</v>
      </c>
      <c r="N12" s="25" t="s">
        <v>3</v>
      </c>
      <c r="O12" s="25" t="s">
        <v>4</v>
      </c>
      <c r="P12" s="10" t="s">
        <v>3</v>
      </c>
      <c r="Q12" s="10" t="s">
        <v>4</v>
      </c>
      <c r="R12" s="25" t="s">
        <v>3</v>
      </c>
      <c r="S12" s="25" t="s">
        <v>4</v>
      </c>
      <c r="T12" s="88"/>
      <c r="U12" s="88"/>
      <c r="V12" s="88"/>
      <c r="W12" s="25" t="s">
        <v>47</v>
      </c>
      <c r="X12" s="25" t="s">
        <v>48</v>
      </c>
      <c r="Y12" s="10" t="s">
        <v>47</v>
      </c>
      <c r="Z12" s="10" t="s">
        <v>48</v>
      </c>
      <c r="AA12" s="25" t="s">
        <v>47</v>
      </c>
      <c r="AB12" s="25" t="s">
        <v>48</v>
      </c>
      <c r="AC12" s="10" t="s">
        <v>47</v>
      </c>
      <c r="AD12" s="10" t="s">
        <v>48</v>
      </c>
      <c r="AE12" s="25" t="s">
        <v>47</v>
      </c>
      <c r="AF12" s="25" t="s">
        <v>48</v>
      </c>
      <c r="AG12" s="10" t="s">
        <v>47</v>
      </c>
      <c r="AH12" s="10" t="s">
        <v>48</v>
      </c>
      <c r="AI12" s="11" t="s">
        <v>47</v>
      </c>
      <c r="AJ12" s="11" t="s">
        <v>48</v>
      </c>
      <c r="AK12" s="11" t="s">
        <v>24</v>
      </c>
      <c r="AL12" s="11" t="s">
        <v>27</v>
      </c>
      <c r="AM12" s="110"/>
    </row>
    <row r="13" spans="1:39" ht="24" customHeight="1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5">
        <v>10</v>
      </c>
      <c r="K13" s="25">
        <v>11</v>
      </c>
      <c r="L13" s="10">
        <v>12</v>
      </c>
      <c r="M13" s="10">
        <v>13</v>
      </c>
      <c r="N13" s="25">
        <v>14</v>
      </c>
      <c r="O13" s="25">
        <v>15</v>
      </c>
      <c r="P13" s="10">
        <v>16</v>
      </c>
      <c r="Q13" s="10">
        <v>17</v>
      </c>
      <c r="R13" s="25">
        <v>18</v>
      </c>
      <c r="S13" s="25">
        <v>19</v>
      </c>
      <c r="T13" s="10">
        <v>20</v>
      </c>
      <c r="U13" s="10">
        <v>21</v>
      </c>
      <c r="V13" s="10">
        <v>22</v>
      </c>
      <c r="W13" s="25">
        <v>23</v>
      </c>
      <c r="X13" s="25">
        <v>24</v>
      </c>
      <c r="Y13" s="10">
        <v>25</v>
      </c>
      <c r="Z13" s="10">
        <v>26</v>
      </c>
      <c r="AA13" s="25">
        <v>27</v>
      </c>
      <c r="AB13" s="25">
        <v>28</v>
      </c>
      <c r="AC13" s="10">
        <v>29</v>
      </c>
      <c r="AD13" s="10">
        <v>30</v>
      </c>
      <c r="AE13" s="25">
        <v>31</v>
      </c>
      <c r="AF13" s="25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39" ht="21">
      <c r="A14" s="27" t="s">
        <v>12</v>
      </c>
      <c r="B14" s="4" t="s">
        <v>216</v>
      </c>
      <c r="C14" s="6"/>
      <c r="D14" s="14">
        <f>SUM(D15:D16)</f>
        <v>0</v>
      </c>
      <c r="E14" s="14">
        <f aca="true" t="shared" si="0" ref="E14:AM14">SUM(E15:E16)</f>
        <v>110</v>
      </c>
      <c r="F14" s="36">
        <f t="shared" si="0"/>
        <v>110</v>
      </c>
      <c r="G14" s="14">
        <f t="shared" si="0"/>
        <v>0</v>
      </c>
      <c r="H14" s="14">
        <f t="shared" si="0"/>
        <v>0</v>
      </c>
      <c r="I14" s="14">
        <f t="shared" si="0"/>
        <v>20</v>
      </c>
      <c r="J14" s="14">
        <f t="shared" si="0"/>
        <v>0</v>
      </c>
      <c r="K14" s="14">
        <f t="shared" si="0"/>
        <v>40</v>
      </c>
      <c r="L14" s="14">
        <f t="shared" si="0"/>
        <v>0</v>
      </c>
      <c r="M14" s="14">
        <f t="shared" si="0"/>
        <v>25</v>
      </c>
      <c r="N14" s="14">
        <f t="shared" si="0"/>
        <v>0</v>
      </c>
      <c r="O14" s="14">
        <f t="shared" si="0"/>
        <v>25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6">
        <f t="shared" si="0"/>
        <v>6</v>
      </c>
      <c r="AJ14" s="36">
        <f t="shared" si="0"/>
        <v>4</v>
      </c>
      <c r="AK14" s="36">
        <f t="shared" si="0"/>
        <v>10</v>
      </c>
      <c r="AL14" s="14">
        <f t="shared" si="0"/>
        <v>10</v>
      </c>
      <c r="AM14" s="36">
        <f t="shared" si="0"/>
        <v>250</v>
      </c>
    </row>
    <row r="15" spans="1:40" ht="24" customHeight="1">
      <c r="A15" s="2">
        <v>1</v>
      </c>
      <c r="B15" s="23" t="s">
        <v>141</v>
      </c>
      <c r="C15" s="5" t="s">
        <v>93</v>
      </c>
      <c r="D15" s="13"/>
      <c r="E15" s="13">
        <v>90</v>
      </c>
      <c r="F15" s="18">
        <v>90</v>
      </c>
      <c r="G15" s="13"/>
      <c r="H15" s="15"/>
      <c r="I15" s="15">
        <v>20</v>
      </c>
      <c r="J15" s="13"/>
      <c r="K15" s="13">
        <v>20</v>
      </c>
      <c r="L15" s="15"/>
      <c r="M15" s="15">
        <v>25</v>
      </c>
      <c r="N15" s="13"/>
      <c r="O15" s="13">
        <v>25</v>
      </c>
      <c r="P15" s="15"/>
      <c r="Q15" s="15"/>
      <c r="R15" s="13"/>
      <c r="S15" s="13"/>
      <c r="T15" s="63"/>
      <c r="U15" s="63" t="s">
        <v>33</v>
      </c>
      <c r="V15" s="64" t="s">
        <v>31</v>
      </c>
      <c r="W15" s="16">
        <v>1</v>
      </c>
      <c r="X15" s="16">
        <v>1</v>
      </c>
      <c r="Y15" s="15">
        <v>1</v>
      </c>
      <c r="Z15" s="15">
        <v>1</v>
      </c>
      <c r="AA15" s="16">
        <v>1</v>
      </c>
      <c r="AB15" s="16">
        <v>1</v>
      </c>
      <c r="AC15" s="15">
        <v>1</v>
      </c>
      <c r="AD15" s="15">
        <v>1</v>
      </c>
      <c r="AE15" s="16"/>
      <c r="AF15" s="16"/>
      <c r="AG15" s="15"/>
      <c r="AH15" s="15"/>
      <c r="AI15" s="19">
        <f aca="true" t="shared" si="1" ref="AI15:AJ21">W15+Y15+AA15+AC15+AE15+AG15</f>
        <v>4</v>
      </c>
      <c r="AJ15" s="20">
        <f t="shared" si="1"/>
        <v>4</v>
      </c>
      <c r="AK15" s="21">
        <f>SUM(AI15:AJ15)</f>
        <v>8</v>
      </c>
      <c r="AL15" s="26">
        <v>8</v>
      </c>
      <c r="AM15" s="20">
        <f>AK15*25</f>
        <v>200</v>
      </c>
      <c r="AN15" s="3" t="s">
        <v>72</v>
      </c>
    </row>
    <row r="16" spans="1:40" ht="24" customHeight="1">
      <c r="A16" s="2">
        <v>2</v>
      </c>
      <c r="B16" s="22" t="s">
        <v>206</v>
      </c>
      <c r="C16" s="5" t="s">
        <v>94</v>
      </c>
      <c r="D16" s="13"/>
      <c r="E16" s="13">
        <v>20</v>
      </c>
      <c r="F16" s="18">
        <f aca="true" t="shared" si="2" ref="F16:F21">SUM(D16:E16)</f>
        <v>20</v>
      </c>
      <c r="G16" s="13"/>
      <c r="H16" s="15"/>
      <c r="I16" s="15"/>
      <c r="J16" s="13"/>
      <c r="K16" s="13">
        <v>20</v>
      </c>
      <c r="L16" s="15"/>
      <c r="M16" s="15"/>
      <c r="N16" s="13"/>
      <c r="O16" s="13"/>
      <c r="P16" s="15"/>
      <c r="Q16" s="15"/>
      <c r="R16" s="13"/>
      <c r="S16" s="13"/>
      <c r="T16" s="63" t="s">
        <v>34</v>
      </c>
      <c r="U16" s="63"/>
      <c r="V16" s="64"/>
      <c r="W16" s="16"/>
      <c r="X16" s="16"/>
      <c r="Y16" s="15">
        <v>2</v>
      </c>
      <c r="Z16" s="15"/>
      <c r="AA16" s="16"/>
      <c r="AB16" s="16"/>
      <c r="AC16" s="15"/>
      <c r="AD16" s="15"/>
      <c r="AE16" s="16"/>
      <c r="AF16" s="16"/>
      <c r="AG16" s="15"/>
      <c r="AH16" s="15"/>
      <c r="AI16" s="19">
        <f t="shared" si="1"/>
        <v>2</v>
      </c>
      <c r="AJ16" s="20">
        <f t="shared" si="1"/>
        <v>0</v>
      </c>
      <c r="AK16" s="21">
        <f>SUM(AI16:AJ16)</f>
        <v>2</v>
      </c>
      <c r="AL16" s="26">
        <v>2</v>
      </c>
      <c r="AM16" s="20">
        <f>AK16*25</f>
        <v>50</v>
      </c>
      <c r="AN16" s="3" t="s">
        <v>72</v>
      </c>
    </row>
    <row r="17" spans="1:40" ht="24" customHeight="1">
      <c r="A17" s="27" t="s">
        <v>14</v>
      </c>
      <c r="B17" s="4" t="s">
        <v>84</v>
      </c>
      <c r="C17" s="6"/>
      <c r="D17" s="14">
        <f aca="true" t="shared" si="3" ref="D17:S17">SUM(D18:D21)</f>
        <v>50</v>
      </c>
      <c r="E17" s="14">
        <f t="shared" si="3"/>
        <v>35</v>
      </c>
      <c r="F17" s="36">
        <f t="shared" si="3"/>
        <v>85</v>
      </c>
      <c r="G17" s="14">
        <f t="shared" si="3"/>
        <v>55</v>
      </c>
      <c r="H17" s="14">
        <f t="shared" si="3"/>
        <v>10</v>
      </c>
      <c r="I17" s="14">
        <f t="shared" si="3"/>
        <v>0</v>
      </c>
      <c r="J17" s="14">
        <f t="shared" si="3"/>
        <v>10</v>
      </c>
      <c r="K17" s="14">
        <f t="shared" si="3"/>
        <v>10</v>
      </c>
      <c r="L17" s="14">
        <f t="shared" si="3"/>
        <v>20</v>
      </c>
      <c r="M17" s="14">
        <f t="shared" si="3"/>
        <v>15</v>
      </c>
      <c r="N17" s="14">
        <f t="shared" si="3"/>
        <v>0</v>
      </c>
      <c r="O17" s="14">
        <f t="shared" si="3"/>
        <v>0</v>
      </c>
      <c r="P17" s="14">
        <f t="shared" si="3"/>
        <v>10</v>
      </c>
      <c r="Q17" s="14">
        <f t="shared" si="3"/>
        <v>10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aca="true" t="shared" si="4" ref="W17:AM17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1</v>
      </c>
      <c r="AB17" s="14">
        <f t="shared" si="4"/>
        <v>2</v>
      </c>
      <c r="AC17" s="14">
        <f t="shared" si="4"/>
        <v>0</v>
      </c>
      <c r="AD17" s="14">
        <f t="shared" si="4"/>
        <v>0</v>
      </c>
      <c r="AE17" s="14">
        <f t="shared" si="4"/>
        <v>1</v>
      </c>
      <c r="AF17" s="14">
        <f t="shared" si="4"/>
        <v>2</v>
      </c>
      <c r="AG17" s="14">
        <f t="shared" si="4"/>
        <v>0</v>
      </c>
      <c r="AH17" s="14">
        <f t="shared" si="4"/>
        <v>0</v>
      </c>
      <c r="AI17" s="36">
        <f t="shared" si="4"/>
        <v>4</v>
      </c>
      <c r="AJ17" s="36">
        <f t="shared" si="4"/>
        <v>5</v>
      </c>
      <c r="AK17" s="59">
        <f t="shared" si="4"/>
        <v>9</v>
      </c>
      <c r="AL17" s="14">
        <f t="shared" si="4"/>
        <v>5</v>
      </c>
      <c r="AM17" s="36">
        <f t="shared" si="4"/>
        <v>225</v>
      </c>
      <c r="AN17" s="3" t="s">
        <v>72</v>
      </c>
    </row>
    <row r="18" spans="1:40" ht="24" customHeight="1">
      <c r="A18" s="2">
        <v>3</v>
      </c>
      <c r="B18" s="24" t="s">
        <v>86</v>
      </c>
      <c r="C18" s="5" t="s">
        <v>95</v>
      </c>
      <c r="D18" s="13">
        <v>10</v>
      </c>
      <c r="E18" s="13"/>
      <c r="F18" s="18">
        <f t="shared" si="2"/>
        <v>10</v>
      </c>
      <c r="G18" s="13"/>
      <c r="H18" s="15">
        <v>10</v>
      </c>
      <c r="I18" s="15"/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63" t="s">
        <v>35</v>
      </c>
      <c r="U18" s="63"/>
      <c r="V18" s="64"/>
      <c r="W18" s="16">
        <v>1</v>
      </c>
      <c r="X18" s="16">
        <v>0</v>
      </c>
      <c r="Y18" s="15"/>
      <c r="Z18" s="15"/>
      <c r="AA18" s="16"/>
      <c r="AB18" s="16"/>
      <c r="AC18" s="15"/>
      <c r="AD18" s="15"/>
      <c r="AE18" s="16"/>
      <c r="AF18" s="16"/>
      <c r="AG18" s="15"/>
      <c r="AH18" s="15"/>
      <c r="AI18" s="19">
        <f t="shared" si="1"/>
        <v>1</v>
      </c>
      <c r="AJ18" s="20">
        <f t="shared" si="1"/>
        <v>0</v>
      </c>
      <c r="AK18" s="21">
        <f>SUM(AI18:AJ18)</f>
        <v>1</v>
      </c>
      <c r="AL18" s="26"/>
      <c r="AM18" s="20">
        <f>AK18*25</f>
        <v>25</v>
      </c>
      <c r="AN18" s="3" t="s">
        <v>72</v>
      </c>
    </row>
    <row r="19" spans="1:39" ht="24" customHeight="1">
      <c r="A19" s="2">
        <v>4</v>
      </c>
      <c r="B19" s="41" t="s">
        <v>198</v>
      </c>
      <c r="C19" s="5" t="s">
        <v>96</v>
      </c>
      <c r="D19" s="44">
        <v>10</v>
      </c>
      <c r="E19" s="44">
        <v>10</v>
      </c>
      <c r="F19" s="58">
        <v>20</v>
      </c>
      <c r="G19" s="44">
        <v>20</v>
      </c>
      <c r="H19" s="15"/>
      <c r="I19" s="15"/>
      <c r="J19" s="13">
        <v>10</v>
      </c>
      <c r="K19" s="13">
        <v>10</v>
      </c>
      <c r="L19" s="15"/>
      <c r="M19" s="15"/>
      <c r="N19" s="13"/>
      <c r="O19" s="13"/>
      <c r="P19" s="15"/>
      <c r="Q19" s="15"/>
      <c r="R19" s="13"/>
      <c r="S19" s="13"/>
      <c r="T19" s="63"/>
      <c r="U19" s="63" t="s">
        <v>34</v>
      </c>
      <c r="V19" s="64"/>
      <c r="W19" s="16"/>
      <c r="X19" s="16"/>
      <c r="Y19" s="15">
        <v>1</v>
      </c>
      <c r="Z19" s="15">
        <v>1</v>
      </c>
      <c r="AA19" s="16"/>
      <c r="AB19" s="16"/>
      <c r="AC19" s="15"/>
      <c r="AD19" s="15"/>
      <c r="AE19" s="16"/>
      <c r="AF19" s="16"/>
      <c r="AG19" s="15"/>
      <c r="AH19" s="15"/>
      <c r="AI19" s="19">
        <v>1</v>
      </c>
      <c r="AJ19" s="20">
        <v>1</v>
      </c>
      <c r="AK19" s="21">
        <f>SUM(AI19:AJ19)</f>
        <v>2</v>
      </c>
      <c r="AL19" s="26">
        <v>2</v>
      </c>
      <c r="AM19" s="20">
        <f>AK19*25</f>
        <v>50</v>
      </c>
    </row>
    <row r="20" spans="1:40" ht="24" customHeight="1">
      <c r="A20" s="2">
        <v>5</v>
      </c>
      <c r="B20" s="41" t="s">
        <v>199</v>
      </c>
      <c r="C20" s="5" t="s">
        <v>97</v>
      </c>
      <c r="D20" s="44">
        <v>20</v>
      </c>
      <c r="E20" s="44">
        <v>15</v>
      </c>
      <c r="F20" s="58">
        <v>35</v>
      </c>
      <c r="G20" s="44">
        <v>35</v>
      </c>
      <c r="H20" s="15"/>
      <c r="I20" s="15"/>
      <c r="J20" s="13"/>
      <c r="K20" s="13"/>
      <c r="L20" s="15">
        <v>20</v>
      </c>
      <c r="M20" s="15">
        <v>15</v>
      </c>
      <c r="N20" s="13"/>
      <c r="O20" s="13"/>
      <c r="P20" s="15"/>
      <c r="Q20" s="15"/>
      <c r="R20" s="13"/>
      <c r="S20" s="13"/>
      <c r="T20" s="63"/>
      <c r="U20" s="63" t="s">
        <v>32</v>
      </c>
      <c r="V20" s="64"/>
      <c r="W20" s="16"/>
      <c r="X20" s="16"/>
      <c r="Y20" s="15"/>
      <c r="Z20" s="15"/>
      <c r="AA20" s="16">
        <v>1</v>
      </c>
      <c r="AB20" s="16">
        <v>2</v>
      </c>
      <c r="AC20" s="15"/>
      <c r="AD20" s="15"/>
      <c r="AE20" s="16"/>
      <c r="AF20" s="16"/>
      <c r="AG20" s="15"/>
      <c r="AH20" s="15"/>
      <c r="AI20" s="19">
        <f>W20+Y20+AA20+AC20+AE20+AG20</f>
        <v>1</v>
      </c>
      <c r="AJ20" s="20">
        <f>X20+Z20+AB20+AD20+AF20+AH20</f>
        <v>2</v>
      </c>
      <c r="AK20" s="21">
        <f>SUM(AI20:AJ20)</f>
        <v>3</v>
      </c>
      <c r="AL20" s="26">
        <v>3</v>
      </c>
      <c r="AM20" s="20">
        <f>AK20*25</f>
        <v>75</v>
      </c>
      <c r="AN20" s="3" t="s">
        <v>72</v>
      </c>
    </row>
    <row r="21" spans="1:39" ht="21.75" customHeight="1">
      <c r="A21" s="2">
        <v>6</v>
      </c>
      <c r="B21" s="24" t="s">
        <v>85</v>
      </c>
      <c r="C21" s="5" t="s">
        <v>200</v>
      </c>
      <c r="D21" s="13">
        <v>10</v>
      </c>
      <c r="E21" s="13">
        <v>10</v>
      </c>
      <c r="F21" s="18">
        <f t="shared" si="2"/>
        <v>20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10</v>
      </c>
      <c r="Q21" s="15">
        <v>10</v>
      </c>
      <c r="R21" s="13"/>
      <c r="S21" s="13"/>
      <c r="T21" s="63"/>
      <c r="U21" s="63" t="s">
        <v>37</v>
      </c>
      <c r="V21" s="64"/>
      <c r="W21" s="16"/>
      <c r="X21" s="16"/>
      <c r="Y21" s="15"/>
      <c r="Z21" s="15"/>
      <c r="AA21" s="16"/>
      <c r="AB21" s="16"/>
      <c r="AC21" s="15"/>
      <c r="AD21" s="15"/>
      <c r="AE21" s="16">
        <v>1</v>
      </c>
      <c r="AF21" s="16">
        <v>2</v>
      </c>
      <c r="AG21" s="15"/>
      <c r="AH21" s="15"/>
      <c r="AI21" s="19">
        <f t="shared" si="1"/>
        <v>1</v>
      </c>
      <c r="AJ21" s="20">
        <f t="shared" si="1"/>
        <v>2</v>
      </c>
      <c r="AK21" s="21">
        <f>SUM(AI21:AJ21)</f>
        <v>3</v>
      </c>
      <c r="AL21" s="26"/>
      <c r="AM21" s="20">
        <f>AK21*25</f>
        <v>75</v>
      </c>
    </row>
    <row r="22" spans="1:39" ht="24" customHeight="1">
      <c r="A22" s="27" t="s">
        <v>16</v>
      </c>
      <c r="B22" s="4" t="s">
        <v>214</v>
      </c>
      <c r="C22" s="12"/>
      <c r="D22" s="14">
        <f aca="true" t="shared" si="5" ref="D22:S22">SUM(D23:D46)</f>
        <v>312</v>
      </c>
      <c r="E22" s="14">
        <f t="shared" si="5"/>
        <v>288</v>
      </c>
      <c r="F22" s="36">
        <f t="shared" si="5"/>
        <v>600</v>
      </c>
      <c r="G22" s="14">
        <f t="shared" si="5"/>
        <v>120</v>
      </c>
      <c r="H22" s="28">
        <f t="shared" si="5"/>
        <v>112</v>
      </c>
      <c r="I22" s="28">
        <f t="shared" si="5"/>
        <v>78</v>
      </c>
      <c r="J22" s="28">
        <f t="shared" si="5"/>
        <v>100</v>
      </c>
      <c r="K22" s="14">
        <f t="shared" si="5"/>
        <v>90</v>
      </c>
      <c r="L22" s="14">
        <f t="shared" si="5"/>
        <v>35</v>
      </c>
      <c r="M22" s="14">
        <f t="shared" si="5"/>
        <v>35</v>
      </c>
      <c r="N22" s="14">
        <f t="shared" si="5"/>
        <v>25</v>
      </c>
      <c r="O22" s="14">
        <f t="shared" si="5"/>
        <v>25</v>
      </c>
      <c r="P22" s="14">
        <f t="shared" si="5"/>
        <v>10</v>
      </c>
      <c r="Q22" s="14">
        <f t="shared" si="5"/>
        <v>30</v>
      </c>
      <c r="R22" s="14">
        <f t="shared" si="5"/>
        <v>30</v>
      </c>
      <c r="S22" s="14">
        <f t="shared" si="5"/>
        <v>30</v>
      </c>
      <c r="T22" s="14"/>
      <c r="U22" s="14"/>
      <c r="V22" s="14"/>
      <c r="W22" s="14">
        <f aca="true" t="shared" si="6" ref="W22:AM22">SUM(W23:W46)</f>
        <v>13</v>
      </c>
      <c r="X22" s="14">
        <f t="shared" si="6"/>
        <v>14</v>
      </c>
      <c r="Y22" s="14">
        <f t="shared" si="6"/>
        <v>9</v>
      </c>
      <c r="Z22" s="14">
        <f t="shared" si="6"/>
        <v>15</v>
      </c>
      <c r="AA22" s="14">
        <f t="shared" si="6"/>
        <v>4</v>
      </c>
      <c r="AB22" s="14">
        <f t="shared" si="6"/>
        <v>5</v>
      </c>
      <c r="AC22" s="14">
        <f t="shared" si="6"/>
        <v>3</v>
      </c>
      <c r="AD22" s="14">
        <f t="shared" si="6"/>
        <v>5</v>
      </c>
      <c r="AE22" s="14">
        <f t="shared" si="6"/>
        <v>2</v>
      </c>
      <c r="AF22" s="14">
        <f t="shared" si="6"/>
        <v>4</v>
      </c>
      <c r="AG22" s="14">
        <f t="shared" si="6"/>
        <v>4</v>
      </c>
      <c r="AH22" s="14">
        <f t="shared" si="6"/>
        <v>6</v>
      </c>
      <c r="AI22" s="36">
        <f t="shared" si="6"/>
        <v>35</v>
      </c>
      <c r="AJ22" s="36">
        <f t="shared" si="6"/>
        <v>49</v>
      </c>
      <c r="AK22" s="36">
        <f t="shared" si="6"/>
        <v>84</v>
      </c>
      <c r="AL22" s="14">
        <f t="shared" si="6"/>
        <v>20</v>
      </c>
      <c r="AM22" s="36">
        <f t="shared" si="6"/>
        <v>2100</v>
      </c>
    </row>
    <row r="23" spans="1:39" ht="24" customHeight="1">
      <c r="A23" s="2">
        <v>7</v>
      </c>
      <c r="B23" s="23" t="s">
        <v>15</v>
      </c>
      <c r="C23" s="5" t="s">
        <v>142</v>
      </c>
      <c r="D23" s="13">
        <v>25</v>
      </c>
      <c r="E23" s="13">
        <v>15</v>
      </c>
      <c r="F23" s="18">
        <f>SUM(D23:E23)</f>
        <v>40</v>
      </c>
      <c r="G23" s="13"/>
      <c r="H23" s="15">
        <v>25</v>
      </c>
      <c r="I23" s="15">
        <v>15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63"/>
      <c r="U23" s="63" t="s">
        <v>35</v>
      </c>
      <c r="V23" s="64" t="s">
        <v>35</v>
      </c>
      <c r="W23" s="16">
        <v>3</v>
      </c>
      <c r="X23" s="16">
        <v>3</v>
      </c>
      <c r="Y23" s="15"/>
      <c r="Z23" s="15"/>
      <c r="AA23" s="16"/>
      <c r="AB23" s="16"/>
      <c r="AC23" s="15"/>
      <c r="AD23" s="15"/>
      <c r="AE23" s="16"/>
      <c r="AF23" s="16"/>
      <c r="AG23" s="15"/>
      <c r="AH23" s="15"/>
      <c r="AI23" s="19">
        <f>W23+Y23+AA23+AC23+AE23+AG23</f>
        <v>3</v>
      </c>
      <c r="AJ23" s="20">
        <f>X23+Z23+AB23+AD23+AF23+AH23</f>
        <v>3</v>
      </c>
      <c r="AK23" s="21">
        <f aca="true" t="shared" si="7" ref="AK23:AK46">SUM(AI23:AJ23)</f>
        <v>6</v>
      </c>
      <c r="AL23" s="26"/>
      <c r="AM23" s="20">
        <f aca="true" t="shared" si="8" ref="AM23:AM35">AK23*25</f>
        <v>150</v>
      </c>
    </row>
    <row r="24" spans="1:39" ht="24" customHeight="1">
      <c r="A24" s="2">
        <v>8</v>
      </c>
      <c r="B24" s="23" t="s">
        <v>90</v>
      </c>
      <c r="C24" s="62" t="s">
        <v>98</v>
      </c>
      <c r="D24" s="13">
        <v>20</v>
      </c>
      <c r="E24" s="13">
        <v>15</v>
      </c>
      <c r="F24" s="18">
        <v>35</v>
      </c>
      <c r="G24" s="13"/>
      <c r="H24" s="15">
        <v>20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63"/>
      <c r="U24" s="63" t="s">
        <v>35</v>
      </c>
      <c r="V24" s="64" t="s">
        <v>35</v>
      </c>
      <c r="W24" s="16">
        <v>2</v>
      </c>
      <c r="X24" s="16">
        <v>2</v>
      </c>
      <c r="Y24" s="15"/>
      <c r="Z24" s="15"/>
      <c r="AA24" s="16"/>
      <c r="AB24" s="16"/>
      <c r="AC24" s="15"/>
      <c r="AD24" s="15"/>
      <c r="AE24" s="16"/>
      <c r="AF24" s="16"/>
      <c r="AG24" s="15"/>
      <c r="AH24" s="15"/>
      <c r="AI24" s="19">
        <v>2</v>
      </c>
      <c r="AJ24" s="20">
        <v>2</v>
      </c>
      <c r="AK24" s="21">
        <f>SUM(AI24:AJ24)</f>
        <v>4</v>
      </c>
      <c r="AL24" s="26"/>
      <c r="AM24" s="20">
        <f t="shared" si="8"/>
        <v>100</v>
      </c>
    </row>
    <row r="25" spans="1:39" ht="24" customHeight="1">
      <c r="A25" s="2">
        <v>9</v>
      </c>
      <c r="B25" s="24" t="s">
        <v>191</v>
      </c>
      <c r="C25" s="5" t="s">
        <v>99</v>
      </c>
      <c r="D25" s="13">
        <v>20</v>
      </c>
      <c r="E25" s="13">
        <v>15</v>
      </c>
      <c r="F25" s="18">
        <f>SUM(D25:E25)</f>
        <v>35</v>
      </c>
      <c r="G25" s="13"/>
      <c r="H25" s="15"/>
      <c r="I25" s="15"/>
      <c r="J25" s="13">
        <v>20</v>
      </c>
      <c r="K25" s="13">
        <v>15</v>
      </c>
      <c r="L25" s="15"/>
      <c r="M25" s="15"/>
      <c r="N25" s="13"/>
      <c r="O25" s="13"/>
      <c r="P25" s="15"/>
      <c r="Q25" s="15"/>
      <c r="R25" s="13"/>
      <c r="S25" s="13"/>
      <c r="T25" s="63"/>
      <c r="U25" s="63" t="s">
        <v>35</v>
      </c>
      <c r="V25" s="64"/>
      <c r="W25" s="16">
        <v>1</v>
      </c>
      <c r="X25" s="16">
        <v>3</v>
      </c>
      <c r="Y25" s="15"/>
      <c r="Z25" s="15"/>
      <c r="AA25" s="16"/>
      <c r="AB25" s="16"/>
      <c r="AC25" s="15"/>
      <c r="AD25" s="15"/>
      <c r="AE25" s="16"/>
      <c r="AF25" s="16"/>
      <c r="AG25" s="15"/>
      <c r="AH25" s="15"/>
      <c r="AI25" s="19">
        <f aca="true" t="shared" si="9" ref="AI25:AJ27">W25+Y25+AA25+AC25+AE25+AG25</f>
        <v>1</v>
      </c>
      <c r="AJ25" s="20">
        <f t="shared" si="9"/>
        <v>3</v>
      </c>
      <c r="AK25" s="21">
        <f>SUM(AI25:AJ25)</f>
        <v>4</v>
      </c>
      <c r="AL25" s="26"/>
      <c r="AM25" s="20">
        <f t="shared" si="8"/>
        <v>100</v>
      </c>
    </row>
    <row r="26" spans="1:39" ht="24" customHeight="1">
      <c r="A26" s="2">
        <v>10</v>
      </c>
      <c r="B26" s="24" t="s">
        <v>116</v>
      </c>
      <c r="C26" s="5" t="s">
        <v>100</v>
      </c>
      <c r="D26" s="13">
        <v>10</v>
      </c>
      <c r="E26" s="13">
        <v>10</v>
      </c>
      <c r="F26" s="18">
        <v>20</v>
      </c>
      <c r="G26" s="13"/>
      <c r="H26" s="15"/>
      <c r="I26" s="15"/>
      <c r="J26" s="13">
        <v>10</v>
      </c>
      <c r="K26" s="13">
        <v>10</v>
      </c>
      <c r="L26" s="15"/>
      <c r="M26" s="15"/>
      <c r="N26" s="13"/>
      <c r="O26" s="13"/>
      <c r="P26" s="15"/>
      <c r="Q26" s="15"/>
      <c r="R26" s="13"/>
      <c r="S26" s="13"/>
      <c r="T26" s="63"/>
      <c r="U26" s="63" t="s">
        <v>34</v>
      </c>
      <c r="V26" s="64"/>
      <c r="W26" s="16"/>
      <c r="X26" s="16"/>
      <c r="Y26" s="15">
        <v>1</v>
      </c>
      <c r="Z26" s="15">
        <v>3</v>
      </c>
      <c r="AA26" s="16"/>
      <c r="AB26" s="16"/>
      <c r="AC26" s="15"/>
      <c r="AD26" s="15"/>
      <c r="AE26" s="16"/>
      <c r="AF26" s="16"/>
      <c r="AG26" s="15"/>
      <c r="AH26" s="15"/>
      <c r="AI26" s="19">
        <f t="shared" si="9"/>
        <v>1</v>
      </c>
      <c r="AJ26" s="20">
        <f t="shared" si="9"/>
        <v>3</v>
      </c>
      <c r="AK26" s="21">
        <f>SUM(AI26:AJ26)</f>
        <v>4</v>
      </c>
      <c r="AL26" s="26"/>
      <c r="AM26" s="20">
        <f t="shared" si="8"/>
        <v>100</v>
      </c>
    </row>
    <row r="27" spans="1:39" ht="24" customHeight="1">
      <c r="A27" s="2">
        <v>11</v>
      </c>
      <c r="B27" s="24" t="s">
        <v>17</v>
      </c>
      <c r="C27" s="5" t="s">
        <v>101</v>
      </c>
      <c r="D27" s="13">
        <v>25</v>
      </c>
      <c r="E27" s="13">
        <v>15</v>
      </c>
      <c r="F27" s="18">
        <f>SUM(D27:E27)</f>
        <v>40</v>
      </c>
      <c r="G27" s="13"/>
      <c r="H27" s="15">
        <v>25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63"/>
      <c r="U27" s="63" t="s">
        <v>35</v>
      </c>
      <c r="V27" s="64"/>
      <c r="W27" s="16">
        <v>2</v>
      </c>
      <c r="X27" s="16">
        <v>3</v>
      </c>
      <c r="Y27" s="15"/>
      <c r="Z27" s="15"/>
      <c r="AA27" s="16"/>
      <c r="AB27" s="16"/>
      <c r="AC27" s="15"/>
      <c r="AD27" s="15"/>
      <c r="AE27" s="16"/>
      <c r="AF27" s="16"/>
      <c r="AG27" s="15"/>
      <c r="AH27" s="15"/>
      <c r="AI27" s="19">
        <f t="shared" si="9"/>
        <v>2</v>
      </c>
      <c r="AJ27" s="20">
        <f t="shared" si="9"/>
        <v>3</v>
      </c>
      <c r="AK27" s="21">
        <f t="shared" si="7"/>
        <v>5</v>
      </c>
      <c r="AL27" s="26"/>
      <c r="AM27" s="20">
        <f t="shared" si="8"/>
        <v>125</v>
      </c>
    </row>
    <row r="28" spans="1:39" ht="24" customHeight="1">
      <c r="A28" s="2">
        <v>12</v>
      </c>
      <c r="B28" s="23" t="s">
        <v>118</v>
      </c>
      <c r="C28" s="5" t="s">
        <v>102</v>
      </c>
      <c r="D28" s="13">
        <v>25</v>
      </c>
      <c r="E28" s="13">
        <v>20</v>
      </c>
      <c r="F28" s="18">
        <f>SUM(D28:E28)</f>
        <v>45</v>
      </c>
      <c r="G28" s="13"/>
      <c r="H28" s="15">
        <v>25</v>
      </c>
      <c r="I28" s="15">
        <v>20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63"/>
      <c r="U28" s="63" t="s">
        <v>35</v>
      </c>
      <c r="V28" s="64" t="s">
        <v>35</v>
      </c>
      <c r="W28" s="16">
        <v>3</v>
      </c>
      <c r="X28" s="16">
        <v>2</v>
      </c>
      <c r="Y28" s="15"/>
      <c r="Z28" s="15"/>
      <c r="AA28" s="16"/>
      <c r="AB28" s="16"/>
      <c r="AC28" s="15"/>
      <c r="AD28" s="15"/>
      <c r="AE28" s="16"/>
      <c r="AF28" s="16"/>
      <c r="AG28" s="15"/>
      <c r="AH28" s="15"/>
      <c r="AI28" s="19">
        <v>3</v>
      </c>
      <c r="AJ28" s="20">
        <v>2</v>
      </c>
      <c r="AK28" s="21">
        <f t="shared" si="7"/>
        <v>5</v>
      </c>
      <c r="AL28" s="26"/>
      <c r="AM28" s="20">
        <f t="shared" si="8"/>
        <v>125</v>
      </c>
    </row>
    <row r="29" spans="1:39" ht="24" customHeight="1">
      <c r="A29" s="2">
        <v>13</v>
      </c>
      <c r="B29" s="24" t="s">
        <v>218</v>
      </c>
      <c r="C29" s="5" t="s">
        <v>103</v>
      </c>
      <c r="D29" s="13">
        <v>7</v>
      </c>
      <c r="E29" s="13">
        <v>13</v>
      </c>
      <c r="F29" s="18">
        <f>SUM(D29:E29)</f>
        <v>20</v>
      </c>
      <c r="G29" s="13"/>
      <c r="H29" s="15">
        <v>7</v>
      </c>
      <c r="I29" s="15">
        <v>13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63"/>
      <c r="U29" s="63" t="s">
        <v>35</v>
      </c>
      <c r="V29" s="64"/>
      <c r="W29" s="16">
        <v>1</v>
      </c>
      <c r="X29" s="16">
        <v>1</v>
      </c>
      <c r="Y29" s="15"/>
      <c r="Z29" s="15"/>
      <c r="AA29" s="16"/>
      <c r="AB29" s="16"/>
      <c r="AC29" s="15"/>
      <c r="AD29" s="15"/>
      <c r="AE29" s="16"/>
      <c r="AF29" s="16"/>
      <c r="AG29" s="15"/>
      <c r="AH29" s="15"/>
      <c r="AI29" s="19">
        <f>W29+Y29+AA29+AC29+AE29+AG29</f>
        <v>1</v>
      </c>
      <c r="AJ29" s="20">
        <f>X29+Z29+AB29+AD29+AF29+AH29</f>
        <v>1</v>
      </c>
      <c r="AK29" s="21">
        <f t="shared" si="7"/>
        <v>2</v>
      </c>
      <c r="AL29" s="26"/>
      <c r="AM29" s="20">
        <f t="shared" si="8"/>
        <v>50</v>
      </c>
    </row>
    <row r="30" spans="1:39" ht="24" customHeight="1">
      <c r="A30" s="2">
        <v>14</v>
      </c>
      <c r="B30" s="24" t="s">
        <v>140</v>
      </c>
      <c r="C30" s="5" t="s">
        <v>104</v>
      </c>
      <c r="D30" s="13">
        <v>10</v>
      </c>
      <c r="E30" s="13">
        <v>0</v>
      </c>
      <c r="F30" s="18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63" t="s">
        <v>35</v>
      </c>
      <c r="U30" s="63"/>
      <c r="V30" s="64"/>
      <c r="W30" s="16">
        <v>1</v>
      </c>
      <c r="X30" s="16">
        <v>0</v>
      </c>
      <c r="Y30" s="15"/>
      <c r="Z30" s="15"/>
      <c r="AA30" s="16"/>
      <c r="AB30" s="16"/>
      <c r="AC30" s="15"/>
      <c r="AD30" s="15"/>
      <c r="AE30" s="16"/>
      <c r="AF30" s="16"/>
      <c r="AG30" s="15"/>
      <c r="AH30" s="15"/>
      <c r="AI30" s="19">
        <v>1</v>
      </c>
      <c r="AJ30" s="20">
        <v>0</v>
      </c>
      <c r="AK30" s="21">
        <f t="shared" si="7"/>
        <v>1</v>
      </c>
      <c r="AL30" s="26"/>
      <c r="AM30" s="20">
        <f t="shared" si="8"/>
        <v>25</v>
      </c>
    </row>
    <row r="31" spans="1:39" ht="24" customHeight="1">
      <c r="A31" s="2">
        <v>15</v>
      </c>
      <c r="B31" s="39" t="s">
        <v>180</v>
      </c>
      <c r="C31" s="5" t="s">
        <v>105</v>
      </c>
      <c r="D31" s="13">
        <v>10</v>
      </c>
      <c r="E31" s="13">
        <v>10</v>
      </c>
      <c r="F31" s="18">
        <f aca="true" t="shared" si="10" ref="F31:F37">SUM(D31:E31)</f>
        <v>20</v>
      </c>
      <c r="G31" s="13"/>
      <c r="H31" s="15"/>
      <c r="I31" s="15"/>
      <c r="J31" s="13">
        <v>10</v>
      </c>
      <c r="K31" s="13">
        <v>10</v>
      </c>
      <c r="L31" s="15"/>
      <c r="M31" s="15"/>
      <c r="N31" s="13"/>
      <c r="O31" s="13"/>
      <c r="P31" s="15"/>
      <c r="Q31" s="15"/>
      <c r="R31" s="13"/>
      <c r="S31" s="13"/>
      <c r="T31" s="63"/>
      <c r="U31" s="63" t="s">
        <v>34</v>
      </c>
      <c r="V31" s="64"/>
      <c r="W31" s="16"/>
      <c r="X31" s="16"/>
      <c r="Y31" s="15">
        <v>1</v>
      </c>
      <c r="Z31" s="15">
        <v>2</v>
      </c>
      <c r="AA31" s="16"/>
      <c r="AB31" s="16"/>
      <c r="AC31" s="15"/>
      <c r="AD31" s="15"/>
      <c r="AE31" s="16"/>
      <c r="AF31" s="16"/>
      <c r="AG31" s="15"/>
      <c r="AH31" s="15"/>
      <c r="AI31" s="19">
        <v>1</v>
      </c>
      <c r="AJ31" s="20">
        <v>2</v>
      </c>
      <c r="AK31" s="21">
        <f t="shared" si="7"/>
        <v>3</v>
      </c>
      <c r="AL31" s="26"/>
      <c r="AM31" s="20">
        <f t="shared" si="8"/>
        <v>75</v>
      </c>
    </row>
    <row r="32" spans="1:39" ht="24" customHeight="1">
      <c r="A32" s="2">
        <v>16</v>
      </c>
      <c r="B32" s="24" t="s">
        <v>207</v>
      </c>
      <c r="C32" s="5" t="s">
        <v>49</v>
      </c>
      <c r="D32" s="13">
        <v>10</v>
      </c>
      <c r="E32" s="13">
        <v>10</v>
      </c>
      <c r="F32" s="18">
        <f t="shared" si="10"/>
        <v>20</v>
      </c>
      <c r="G32" s="13"/>
      <c r="H32" s="15"/>
      <c r="I32" s="15"/>
      <c r="J32" s="13">
        <v>10</v>
      </c>
      <c r="K32" s="13">
        <v>10</v>
      </c>
      <c r="L32" s="15"/>
      <c r="M32" s="15"/>
      <c r="N32" s="13"/>
      <c r="O32" s="13"/>
      <c r="P32" s="15"/>
      <c r="Q32" s="15"/>
      <c r="R32" s="13"/>
      <c r="S32" s="13"/>
      <c r="T32" s="63"/>
      <c r="U32" s="63" t="s">
        <v>34</v>
      </c>
      <c r="V32" s="64"/>
      <c r="W32" s="16"/>
      <c r="X32" s="16"/>
      <c r="Y32" s="15">
        <v>1</v>
      </c>
      <c r="Z32" s="15">
        <v>2</v>
      </c>
      <c r="AA32" s="16"/>
      <c r="AB32" s="16"/>
      <c r="AC32" s="15"/>
      <c r="AD32" s="15"/>
      <c r="AE32" s="16"/>
      <c r="AF32" s="16"/>
      <c r="AG32" s="15"/>
      <c r="AH32" s="15"/>
      <c r="AI32" s="19">
        <f aca="true" t="shared" si="11" ref="AI32:AJ41">W32+Y32+AA32+AC32+AE32+AG32</f>
        <v>1</v>
      </c>
      <c r="AJ32" s="20">
        <f t="shared" si="11"/>
        <v>2</v>
      </c>
      <c r="AK32" s="21">
        <f t="shared" si="7"/>
        <v>3</v>
      </c>
      <c r="AL32" s="26"/>
      <c r="AM32" s="20">
        <f t="shared" si="8"/>
        <v>75</v>
      </c>
    </row>
    <row r="33" spans="1:39" ht="24" customHeight="1">
      <c r="A33" s="2">
        <v>17</v>
      </c>
      <c r="B33" s="23" t="s">
        <v>117</v>
      </c>
      <c r="C33" s="5" t="s">
        <v>50</v>
      </c>
      <c r="D33" s="13">
        <v>20</v>
      </c>
      <c r="E33" s="13">
        <v>15</v>
      </c>
      <c r="F33" s="18">
        <f t="shared" si="10"/>
        <v>35</v>
      </c>
      <c r="G33" s="13"/>
      <c r="H33" s="15"/>
      <c r="I33" s="15"/>
      <c r="J33" s="13">
        <v>20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63"/>
      <c r="U33" s="63" t="s">
        <v>34</v>
      </c>
      <c r="V33" s="64" t="s">
        <v>34</v>
      </c>
      <c r="W33" s="16"/>
      <c r="X33" s="16"/>
      <c r="Y33" s="15">
        <v>2</v>
      </c>
      <c r="Z33" s="15">
        <v>2</v>
      </c>
      <c r="AA33" s="16"/>
      <c r="AB33" s="16"/>
      <c r="AC33" s="15"/>
      <c r="AD33" s="15"/>
      <c r="AE33" s="16"/>
      <c r="AF33" s="16"/>
      <c r="AG33" s="15"/>
      <c r="AH33" s="15"/>
      <c r="AI33" s="19">
        <f t="shared" si="11"/>
        <v>2</v>
      </c>
      <c r="AJ33" s="20">
        <f t="shared" si="11"/>
        <v>2</v>
      </c>
      <c r="AK33" s="21">
        <f t="shared" si="7"/>
        <v>4</v>
      </c>
      <c r="AL33" s="26"/>
      <c r="AM33" s="20">
        <f t="shared" si="8"/>
        <v>100</v>
      </c>
    </row>
    <row r="34" spans="1:39" ht="24" customHeight="1">
      <c r="A34" s="2">
        <v>18</v>
      </c>
      <c r="B34" s="22" t="s">
        <v>40</v>
      </c>
      <c r="C34" s="5" t="s">
        <v>51</v>
      </c>
      <c r="D34" s="13">
        <v>10</v>
      </c>
      <c r="E34" s="13">
        <v>10</v>
      </c>
      <c r="F34" s="18">
        <f t="shared" si="10"/>
        <v>20</v>
      </c>
      <c r="G34" s="13">
        <v>20</v>
      </c>
      <c r="H34" s="15"/>
      <c r="I34" s="15"/>
      <c r="J34" s="13">
        <v>10</v>
      </c>
      <c r="K34" s="13">
        <v>10</v>
      </c>
      <c r="L34" s="15"/>
      <c r="M34" s="15"/>
      <c r="N34" s="13"/>
      <c r="O34" s="13"/>
      <c r="P34" s="15"/>
      <c r="Q34" s="15"/>
      <c r="R34" s="13"/>
      <c r="S34" s="13"/>
      <c r="T34" s="63"/>
      <c r="U34" s="63" t="s">
        <v>34</v>
      </c>
      <c r="V34" s="64"/>
      <c r="W34" s="16"/>
      <c r="X34" s="16"/>
      <c r="Y34" s="15">
        <v>1</v>
      </c>
      <c r="Z34" s="15">
        <v>2</v>
      </c>
      <c r="AA34" s="16"/>
      <c r="AB34" s="16"/>
      <c r="AC34" s="15"/>
      <c r="AD34" s="15"/>
      <c r="AE34" s="16"/>
      <c r="AF34" s="16"/>
      <c r="AG34" s="15"/>
      <c r="AH34" s="15"/>
      <c r="AI34" s="19">
        <f t="shared" si="11"/>
        <v>1</v>
      </c>
      <c r="AJ34" s="20">
        <f t="shared" si="11"/>
        <v>2</v>
      </c>
      <c r="AK34" s="21">
        <f t="shared" si="7"/>
        <v>3</v>
      </c>
      <c r="AL34" s="26">
        <v>3</v>
      </c>
      <c r="AM34" s="20">
        <f t="shared" si="8"/>
        <v>75</v>
      </c>
    </row>
    <row r="35" spans="1:39" ht="29.25" customHeight="1">
      <c r="A35" s="2">
        <v>19</v>
      </c>
      <c r="B35" s="22" t="s">
        <v>208</v>
      </c>
      <c r="C35" s="5" t="s">
        <v>52</v>
      </c>
      <c r="D35" s="13">
        <v>10</v>
      </c>
      <c r="E35" s="13">
        <v>10</v>
      </c>
      <c r="F35" s="18">
        <f t="shared" si="10"/>
        <v>20</v>
      </c>
      <c r="G35" s="13">
        <v>20</v>
      </c>
      <c r="H35" s="15"/>
      <c r="I35" s="15"/>
      <c r="J35" s="13">
        <v>10</v>
      </c>
      <c r="K35" s="13">
        <v>10</v>
      </c>
      <c r="L35" s="15"/>
      <c r="M35" s="15"/>
      <c r="N35" s="13"/>
      <c r="O35" s="13"/>
      <c r="P35" s="15"/>
      <c r="Q35" s="15"/>
      <c r="R35" s="13"/>
      <c r="S35" s="13"/>
      <c r="T35" s="63"/>
      <c r="U35" s="63" t="s">
        <v>34</v>
      </c>
      <c r="V35" s="64"/>
      <c r="W35" s="16"/>
      <c r="X35" s="16"/>
      <c r="Y35" s="15">
        <v>2</v>
      </c>
      <c r="Z35" s="48">
        <v>2</v>
      </c>
      <c r="AA35" s="16"/>
      <c r="AB35" s="16"/>
      <c r="AC35" s="15"/>
      <c r="AD35" s="15"/>
      <c r="AE35" s="16"/>
      <c r="AF35" s="16"/>
      <c r="AG35" s="15"/>
      <c r="AH35" s="15"/>
      <c r="AI35" s="19">
        <f t="shared" si="11"/>
        <v>2</v>
      </c>
      <c r="AJ35" s="20">
        <f t="shared" si="11"/>
        <v>2</v>
      </c>
      <c r="AK35" s="21">
        <f t="shared" si="7"/>
        <v>4</v>
      </c>
      <c r="AL35" s="26">
        <v>4</v>
      </c>
      <c r="AM35" s="20">
        <f t="shared" si="8"/>
        <v>100</v>
      </c>
    </row>
    <row r="36" spans="1:39" ht="24" customHeight="1">
      <c r="A36" s="2">
        <v>20</v>
      </c>
      <c r="B36" s="38" t="s">
        <v>54</v>
      </c>
      <c r="C36" s="5" t="s">
        <v>106</v>
      </c>
      <c r="D36" s="13">
        <v>10</v>
      </c>
      <c r="E36" s="13">
        <v>10</v>
      </c>
      <c r="F36" s="18">
        <f t="shared" si="10"/>
        <v>20</v>
      </c>
      <c r="G36" s="13">
        <v>20</v>
      </c>
      <c r="H36" s="15"/>
      <c r="I36" s="15"/>
      <c r="J36" s="13">
        <v>10</v>
      </c>
      <c r="K36" s="13">
        <v>10</v>
      </c>
      <c r="L36" s="15"/>
      <c r="M36" s="15"/>
      <c r="N36" s="13"/>
      <c r="O36" s="13"/>
      <c r="P36" s="15"/>
      <c r="Q36" s="15"/>
      <c r="R36" s="13"/>
      <c r="S36" s="13"/>
      <c r="T36" s="63"/>
      <c r="U36" s="63" t="s">
        <v>34</v>
      </c>
      <c r="V36" s="64"/>
      <c r="W36" s="16"/>
      <c r="X36" s="16"/>
      <c r="Y36" s="15">
        <v>1</v>
      </c>
      <c r="Z36" s="15">
        <v>2</v>
      </c>
      <c r="AA36" s="16"/>
      <c r="AB36" s="16"/>
      <c r="AC36" s="15"/>
      <c r="AD36" s="15"/>
      <c r="AE36" s="16"/>
      <c r="AF36" s="16"/>
      <c r="AG36" s="15"/>
      <c r="AH36" s="15"/>
      <c r="AI36" s="19">
        <f t="shared" si="11"/>
        <v>1</v>
      </c>
      <c r="AJ36" s="20">
        <f t="shared" si="11"/>
        <v>2</v>
      </c>
      <c r="AK36" s="21">
        <f t="shared" si="7"/>
        <v>3</v>
      </c>
      <c r="AL36" s="26">
        <v>3</v>
      </c>
      <c r="AM36" s="20">
        <f>AK36*25</f>
        <v>75</v>
      </c>
    </row>
    <row r="37" spans="1:39" ht="24" customHeight="1">
      <c r="A37" s="2">
        <v>21</v>
      </c>
      <c r="B37" s="40" t="s">
        <v>189</v>
      </c>
      <c r="C37" s="5" t="s">
        <v>107</v>
      </c>
      <c r="D37" s="13">
        <v>10</v>
      </c>
      <c r="E37" s="13">
        <v>10</v>
      </c>
      <c r="F37" s="18">
        <f t="shared" si="10"/>
        <v>20</v>
      </c>
      <c r="G37" s="13"/>
      <c r="H37" s="15"/>
      <c r="I37" s="15"/>
      <c r="J37" s="13"/>
      <c r="K37" s="13"/>
      <c r="L37" s="15">
        <v>10</v>
      </c>
      <c r="M37" s="15">
        <v>10</v>
      </c>
      <c r="N37" s="13"/>
      <c r="O37" s="13"/>
      <c r="P37" s="15"/>
      <c r="Q37" s="15"/>
      <c r="R37" s="13"/>
      <c r="S37" s="13"/>
      <c r="T37" s="63"/>
      <c r="U37" s="63" t="s">
        <v>32</v>
      </c>
      <c r="V37" s="64" t="s">
        <v>32</v>
      </c>
      <c r="W37" s="16"/>
      <c r="X37" s="16"/>
      <c r="Y37" s="15"/>
      <c r="Z37" s="15"/>
      <c r="AA37" s="16">
        <v>2</v>
      </c>
      <c r="AB37" s="16">
        <v>1</v>
      </c>
      <c r="AC37" s="15"/>
      <c r="AD37" s="15"/>
      <c r="AE37" s="16"/>
      <c r="AF37" s="16"/>
      <c r="AG37" s="15"/>
      <c r="AH37" s="15"/>
      <c r="AI37" s="19">
        <v>2</v>
      </c>
      <c r="AJ37" s="20">
        <v>1</v>
      </c>
      <c r="AK37" s="21">
        <v>3</v>
      </c>
      <c r="AL37" s="26"/>
      <c r="AM37" s="20">
        <f>AK37*25</f>
        <v>75</v>
      </c>
    </row>
    <row r="38" spans="1:39" ht="24" customHeight="1">
      <c r="A38" s="2">
        <v>22</v>
      </c>
      <c r="B38" s="23" t="s">
        <v>192</v>
      </c>
      <c r="C38" s="5" t="s">
        <v>108</v>
      </c>
      <c r="D38" s="13">
        <v>10</v>
      </c>
      <c r="E38" s="13">
        <v>10</v>
      </c>
      <c r="F38" s="18">
        <v>20</v>
      </c>
      <c r="G38" s="13"/>
      <c r="H38" s="15"/>
      <c r="I38" s="15"/>
      <c r="J38" s="13"/>
      <c r="K38" s="13"/>
      <c r="L38" s="15">
        <v>10</v>
      </c>
      <c r="M38" s="15">
        <v>10</v>
      </c>
      <c r="N38" s="13"/>
      <c r="O38" s="13"/>
      <c r="P38" s="15"/>
      <c r="Q38" s="15"/>
      <c r="R38" s="13"/>
      <c r="S38" s="13"/>
      <c r="T38" s="63"/>
      <c r="U38" s="63" t="s">
        <v>32</v>
      </c>
      <c r="V38" s="64" t="s">
        <v>32</v>
      </c>
      <c r="W38" s="16"/>
      <c r="X38" s="16"/>
      <c r="Y38" s="15"/>
      <c r="Z38" s="15"/>
      <c r="AA38" s="16">
        <v>1</v>
      </c>
      <c r="AB38" s="16">
        <v>1</v>
      </c>
      <c r="AC38" s="15"/>
      <c r="AD38" s="15"/>
      <c r="AE38" s="16"/>
      <c r="AF38" s="16"/>
      <c r="AG38" s="15"/>
      <c r="AH38" s="15"/>
      <c r="AI38" s="19">
        <f t="shared" si="11"/>
        <v>1</v>
      </c>
      <c r="AJ38" s="20">
        <f t="shared" si="11"/>
        <v>1</v>
      </c>
      <c r="AK38" s="21">
        <f t="shared" si="7"/>
        <v>2</v>
      </c>
      <c r="AL38" s="26"/>
      <c r="AM38" s="20">
        <f>AK38*25</f>
        <v>50</v>
      </c>
    </row>
    <row r="39" spans="1:39" ht="24" customHeight="1">
      <c r="A39" s="2">
        <v>23</v>
      </c>
      <c r="B39" s="24" t="s">
        <v>73</v>
      </c>
      <c r="C39" s="5" t="s">
        <v>109</v>
      </c>
      <c r="D39" s="13">
        <v>15</v>
      </c>
      <c r="E39" s="13">
        <v>15</v>
      </c>
      <c r="F39" s="18">
        <f aca="true" t="shared" si="12" ref="F39:F46">SUM(D39:E39)</f>
        <v>30</v>
      </c>
      <c r="G39" s="13"/>
      <c r="H39" s="15"/>
      <c r="I39" s="15"/>
      <c r="J39" s="13"/>
      <c r="K39" s="13"/>
      <c r="L39" s="15">
        <v>15</v>
      </c>
      <c r="M39" s="15">
        <v>15</v>
      </c>
      <c r="N39" s="13"/>
      <c r="O39" s="13"/>
      <c r="P39" s="15"/>
      <c r="Q39" s="15"/>
      <c r="R39" s="13"/>
      <c r="S39" s="13"/>
      <c r="T39" s="63"/>
      <c r="U39" s="63" t="s">
        <v>32</v>
      </c>
      <c r="V39" s="64"/>
      <c r="W39" s="16"/>
      <c r="X39" s="16"/>
      <c r="Y39" s="15"/>
      <c r="Z39" s="15"/>
      <c r="AA39" s="16">
        <v>1</v>
      </c>
      <c r="AB39" s="16">
        <v>3</v>
      </c>
      <c r="AC39" s="15"/>
      <c r="AD39" s="15"/>
      <c r="AE39" s="16"/>
      <c r="AF39" s="16"/>
      <c r="AG39" s="15"/>
      <c r="AH39" s="15"/>
      <c r="AI39" s="19">
        <f t="shared" si="11"/>
        <v>1</v>
      </c>
      <c r="AJ39" s="20">
        <f t="shared" si="11"/>
        <v>3</v>
      </c>
      <c r="AK39" s="21">
        <f t="shared" si="7"/>
        <v>4</v>
      </c>
      <c r="AL39" s="26"/>
      <c r="AM39" s="20">
        <f>AK39*25</f>
        <v>100</v>
      </c>
    </row>
    <row r="40" spans="1:39" ht="24.75" customHeight="1">
      <c r="A40" s="2">
        <v>24</v>
      </c>
      <c r="B40" s="24" t="s">
        <v>18</v>
      </c>
      <c r="C40" s="5" t="s">
        <v>123</v>
      </c>
      <c r="D40" s="13">
        <v>15</v>
      </c>
      <c r="E40" s="13">
        <v>15</v>
      </c>
      <c r="F40" s="18">
        <f t="shared" si="12"/>
        <v>30</v>
      </c>
      <c r="G40" s="13"/>
      <c r="H40" s="15"/>
      <c r="I40" s="15"/>
      <c r="J40" s="13"/>
      <c r="K40" s="13"/>
      <c r="L40" s="15"/>
      <c r="M40" s="15"/>
      <c r="N40" s="13">
        <v>15</v>
      </c>
      <c r="O40" s="13">
        <v>15</v>
      </c>
      <c r="P40" s="15"/>
      <c r="Q40" s="15"/>
      <c r="R40" s="13"/>
      <c r="S40" s="13"/>
      <c r="T40" s="63"/>
      <c r="U40" s="63" t="s">
        <v>31</v>
      </c>
      <c r="V40" s="64"/>
      <c r="W40" s="16"/>
      <c r="X40" s="16"/>
      <c r="Y40" s="15"/>
      <c r="Z40" s="15"/>
      <c r="AA40" s="16"/>
      <c r="AB40" s="16"/>
      <c r="AC40" s="15">
        <v>2</v>
      </c>
      <c r="AD40" s="15">
        <v>3</v>
      </c>
      <c r="AE40" s="16"/>
      <c r="AF40" s="16"/>
      <c r="AG40" s="15"/>
      <c r="AH40" s="15"/>
      <c r="AI40" s="19">
        <f>W40+Y40+AA40+AC40+AE40+AG40</f>
        <v>2</v>
      </c>
      <c r="AJ40" s="20">
        <f>X40+Z40+AB40+AD40+AF40+AH40</f>
        <v>3</v>
      </c>
      <c r="AK40" s="21">
        <f>SUM(AI40:AJ40)</f>
        <v>5</v>
      </c>
      <c r="AL40" s="26"/>
      <c r="AM40" s="20">
        <f>AK40*25</f>
        <v>125</v>
      </c>
    </row>
    <row r="41" spans="1:39" ht="24.75" customHeight="1">
      <c r="A41" s="2">
        <v>25</v>
      </c>
      <c r="B41" s="24" t="s">
        <v>137</v>
      </c>
      <c r="C41" s="5" t="s">
        <v>124</v>
      </c>
      <c r="D41" s="13">
        <v>10</v>
      </c>
      <c r="E41" s="13">
        <v>10</v>
      </c>
      <c r="F41" s="18">
        <f t="shared" si="12"/>
        <v>20</v>
      </c>
      <c r="G41" s="13"/>
      <c r="H41" s="15"/>
      <c r="I41" s="15"/>
      <c r="J41" s="13"/>
      <c r="K41" s="13"/>
      <c r="L41" s="15"/>
      <c r="M41" s="15"/>
      <c r="N41" s="13">
        <v>10</v>
      </c>
      <c r="O41" s="13">
        <v>10</v>
      </c>
      <c r="P41" s="15"/>
      <c r="Q41" s="15"/>
      <c r="R41" s="13"/>
      <c r="S41" s="13"/>
      <c r="T41" s="63"/>
      <c r="U41" s="63" t="s">
        <v>31</v>
      </c>
      <c r="V41" s="64"/>
      <c r="W41" s="16"/>
      <c r="X41" s="16"/>
      <c r="Y41" s="15"/>
      <c r="Z41" s="15"/>
      <c r="AA41" s="16"/>
      <c r="AB41" s="16"/>
      <c r="AC41" s="15">
        <v>1</v>
      </c>
      <c r="AD41" s="15">
        <v>2</v>
      </c>
      <c r="AE41" s="16"/>
      <c r="AF41" s="16"/>
      <c r="AG41" s="15"/>
      <c r="AH41" s="15"/>
      <c r="AI41" s="19">
        <f t="shared" si="11"/>
        <v>1</v>
      </c>
      <c r="AJ41" s="20">
        <f t="shared" si="11"/>
        <v>2</v>
      </c>
      <c r="AK41" s="21">
        <f t="shared" si="7"/>
        <v>3</v>
      </c>
      <c r="AL41" s="26"/>
      <c r="AM41" s="20">
        <v>75</v>
      </c>
    </row>
    <row r="42" spans="1:39" ht="25.5" customHeight="1">
      <c r="A42" s="2">
        <v>26</v>
      </c>
      <c r="B42" s="24" t="s">
        <v>122</v>
      </c>
      <c r="C42" s="5" t="s">
        <v>125</v>
      </c>
      <c r="D42" s="13">
        <v>10</v>
      </c>
      <c r="E42" s="13">
        <v>10</v>
      </c>
      <c r="F42" s="18">
        <f t="shared" si="12"/>
        <v>20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10</v>
      </c>
      <c r="Q42" s="15">
        <v>10</v>
      </c>
      <c r="R42" s="13"/>
      <c r="S42" s="13"/>
      <c r="T42" s="63"/>
      <c r="U42" s="63" t="s">
        <v>37</v>
      </c>
      <c r="V42" s="64"/>
      <c r="W42" s="16"/>
      <c r="X42" s="16"/>
      <c r="Y42" s="15"/>
      <c r="Z42" s="15"/>
      <c r="AA42" s="16"/>
      <c r="AB42" s="16"/>
      <c r="AC42" s="15"/>
      <c r="AD42" s="15"/>
      <c r="AE42" s="16">
        <v>1</v>
      </c>
      <c r="AF42" s="16">
        <v>2</v>
      </c>
      <c r="AG42" s="15"/>
      <c r="AH42" s="15"/>
      <c r="AI42" s="19">
        <v>1</v>
      </c>
      <c r="AJ42" s="20">
        <v>2</v>
      </c>
      <c r="AK42" s="21">
        <f t="shared" si="7"/>
        <v>3</v>
      </c>
      <c r="AL42" s="26"/>
      <c r="AM42" s="20">
        <f>AK42*25</f>
        <v>75</v>
      </c>
    </row>
    <row r="43" spans="1:39" ht="41.25" customHeight="1">
      <c r="A43" s="2">
        <v>27</v>
      </c>
      <c r="B43" s="22" t="s">
        <v>185</v>
      </c>
      <c r="C43" s="5" t="s">
        <v>190</v>
      </c>
      <c r="D43" s="13">
        <v>0</v>
      </c>
      <c r="E43" s="13">
        <v>20</v>
      </c>
      <c r="F43" s="18">
        <f t="shared" si="12"/>
        <v>20</v>
      </c>
      <c r="G43" s="13">
        <v>20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20</v>
      </c>
      <c r="R43" s="13"/>
      <c r="S43" s="13"/>
      <c r="T43" s="63"/>
      <c r="U43" s="63" t="s">
        <v>37</v>
      </c>
      <c r="V43" s="64"/>
      <c r="W43" s="16"/>
      <c r="X43" s="16"/>
      <c r="Y43" s="15"/>
      <c r="Z43" s="15"/>
      <c r="AA43" s="16"/>
      <c r="AB43" s="16"/>
      <c r="AC43" s="15"/>
      <c r="AD43" s="15"/>
      <c r="AE43" s="16">
        <v>1</v>
      </c>
      <c r="AF43" s="16">
        <v>2</v>
      </c>
      <c r="AG43" s="15"/>
      <c r="AH43" s="15"/>
      <c r="AI43" s="19">
        <f aca="true" t="shared" si="13" ref="AI43:AJ46">W43+Y43+AA43+AC43+AE43+AG43</f>
        <v>1</v>
      </c>
      <c r="AJ43" s="20">
        <f t="shared" si="13"/>
        <v>2</v>
      </c>
      <c r="AK43" s="21">
        <f t="shared" si="7"/>
        <v>3</v>
      </c>
      <c r="AL43" s="26">
        <v>3</v>
      </c>
      <c r="AM43" s="20">
        <f>AK43*25</f>
        <v>75</v>
      </c>
    </row>
    <row r="44" spans="1:39" ht="22.5" customHeight="1">
      <c r="A44" s="2">
        <v>28</v>
      </c>
      <c r="B44" s="24" t="s">
        <v>193</v>
      </c>
      <c r="C44" s="5" t="s">
        <v>201</v>
      </c>
      <c r="D44" s="13">
        <v>10</v>
      </c>
      <c r="E44" s="13">
        <v>10</v>
      </c>
      <c r="F44" s="18">
        <f t="shared" si="12"/>
        <v>20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10</v>
      </c>
      <c r="S44" s="13">
        <v>10</v>
      </c>
      <c r="T44" s="63"/>
      <c r="U44" s="63" t="s">
        <v>36</v>
      </c>
      <c r="V44" s="64"/>
      <c r="W44" s="16"/>
      <c r="X44" s="16"/>
      <c r="Y44" s="15"/>
      <c r="Z44" s="15"/>
      <c r="AA44" s="16"/>
      <c r="AB44" s="16"/>
      <c r="AC44" s="15"/>
      <c r="AD44" s="15"/>
      <c r="AE44" s="16"/>
      <c r="AF44" s="16"/>
      <c r="AG44" s="15">
        <v>1</v>
      </c>
      <c r="AH44" s="15">
        <v>2</v>
      </c>
      <c r="AI44" s="19">
        <f t="shared" si="13"/>
        <v>1</v>
      </c>
      <c r="AJ44" s="20">
        <f t="shared" si="13"/>
        <v>2</v>
      </c>
      <c r="AK44" s="21">
        <f t="shared" si="7"/>
        <v>3</v>
      </c>
      <c r="AL44" s="26"/>
      <c r="AM44" s="20">
        <f>AK44*25</f>
        <v>75</v>
      </c>
    </row>
    <row r="45" spans="1:39" ht="26.25" customHeight="1">
      <c r="A45" s="2">
        <v>29</v>
      </c>
      <c r="B45" s="22" t="s">
        <v>55</v>
      </c>
      <c r="C45" s="5" t="s">
        <v>202</v>
      </c>
      <c r="D45" s="13">
        <v>10</v>
      </c>
      <c r="E45" s="13">
        <v>10</v>
      </c>
      <c r="F45" s="18">
        <f t="shared" si="12"/>
        <v>20</v>
      </c>
      <c r="G45" s="13">
        <v>20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10</v>
      </c>
      <c r="S45" s="13">
        <v>10</v>
      </c>
      <c r="T45" s="63"/>
      <c r="U45" s="63" t="s">
        <v>36</v>
      </c>
      <c r="V45" s="64"/>
      <c r="W45" s="16"/>
      <c r="X45" s="16"/>
      <c r="Y45" s="15"/>
      <c r="Z45" s="15"/>
      <c r="AA45" s="16"/>
      <c r="AB45" s="16"/>
      <c r="AC45" s="15"/>
      <c r="AD45" s="15"/>
      <c r="AE45" s="16"/>
      <c r="AF45" s="16"/>
      <c r="AG45" s="15">
        <v>1</v>
      </c>
      <c r="AH45" s="15">
        <v>2</v>
      </c>
      <c r="AI45" s="19">
        <f t="shared" si="13"/>
        <v>1</v>
      </c>
      <c r="AJ45" s="20">
        <f t="shared" si="13"/>
        <v>2</v>
      </c>
      <c r="AK45" s="21">
        <f t="shared" si="7"/>
        <v>3</v>
      </c>
      <c r="AL45" s="26">
        <v>3</v>
      </c>
      <c r="AM45" s="20">
        <f>AK45*25</f>
        <v>75</v>
      </c>
    </row>
    <row r="46" spans="1:39" ht="33" customHeight="1">
      <c r="A46" s="2">
        <v>30</v>
      </c>
      <c r="B46" s="22" t="s">
        <v>121</v>
      </c>
      <c r="C46" s="5" t="s">
        <v>203</v>
      </c>
      <c r="D46" s="13">
        <v>10</v>
      </c>
      <c r="E46" s="13">
        <v>10</v>
      </c>
      <c r="F46" s="18">
        <f t="shared" si="12"/>
        <v>20</v>
      </c>
      <c r="G46" s="13">
        <v>20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10</v>
      </c>
      <c r="S46" s="13">
        <v>10</v>
      </c>
      <c r="T46" s="63"/>
      <c r="U46" s="63" t="s">
        <v>36</v>
      </c>
      <c r="V46" s="64"/>
      <c r="W46" s="16"/>
      <c r="X46" s="16"/>
      <c r="Y46" s="15"/>
      <c r="Z46" s="15"/>
      <c r="AA46" s="16"/>
      <c r="AB46" s="16"/>
      <c r="AC46" s="15"/>
      <c r="AD46" s="15"/>
      <c r="AE46" s="16"/>
      <c r="AF46" s="16"/>
      <c r="AG46" s="15">
        <v>2</v>
      </c>
      <c r="AH46" s="15">
        <v>2</v>
      </c>
      <c r="AI46" s="19">
        <f t="shared" si="13"/>
        <v>2</v>
      </c>
      <c r="AJ46" s="20">
        <f t="shared" si="13"/>
        <v>2</v>
      </c>
      <c r="AK46" s="21">
        <f t="shared" si="7"/>
        <v>4</v>
      </c>
      <c r="AL46" s="26">
        <v>4</v>
      </c>
      <c r="AM46" s="20">
        <f>AK46*25</f>
        <v>100</v>
      </c>
    </row>
    <row r="47" spans="1:39" ht="24" customHeight="1">
      <c r="A47" s="27" t="s">
        <v>91</v>
      </c>
      <c r="B47" s="4" t="s">
        <v>215</v>
      </c>
      <c r="C47" s="6"/>
      <c r="D47" s="14">
        <f aca="true" t="shared" si="14" ref="D47:S47">SUM(D48:D67)</f>
        <v>219</v>
      </c>
      <c r="E47" s="14">
        <f t="shared" si="14"/>
        <v>281</v>
      </c>
      <c r="F47" s="36">
        <f t="shared" si="14"/>
        <v>500</v>
      </c>
      <c r="G47" s="14">
        <f t="shared" si="14"/>
        <v>470</v>
      </c>
      <c r="H47" s="14">
        <f t="shared" si="14"/>
        <v>0</v>
      </c>
      <c r="I47" s="14">
        <f t="shared" si="14"/>
        <v>0</v>
      </c>
      <c r="J47" s="14">
        <f t="shared" si="14"/>
        <v>0</v>
      </c>
      <c r="K47" s="14">
        <f t="shared" si="14"/>
        <v>0</v>
      </c>
      <c r="L47" s="14">
        <f t="shared" si="14"/>
        <v>67</v>
      </c>
      <c r="M47" s="14">
        <f t="shared" si="14"/>
        <v>63</v>
      </c>
      <c r="N47" s="14">
        <f t="shared" si="14"/>
        <v>55</v>
      </c>
      <c r="O47" s="14">
        <f t="shared" si="14"/>
        <v>70</v>
      </c>
      <c r="P47" s="14">
        <f t="shared" si="14"/>
        <v>57</v>
      </c>
      <c r="Q47" s="14">
        <f t="shared" si="14"/>
        <v>78</v>
      </c>
      <c r="R47" s="14">
        <f t="shared" si="14"/>
        <v>40</v>
      </c>
      <c r="S47" s="14">
        <f t="shared" si="14"/>
        <v>70</v>
      </c>
      <c r="T47" s="14"/>
      <c r="U47" s="14"/>
      <c r="V47" s="14"/>
      <c r="W47" s="14">
        <f aca="true" t="shared" si="15" ref="W47:AM47">SUM(W48:W67)</f>
        <v>0</v>
      </c>
      <c r="X47" s="14">
        <f t="shared" si="15"/>
        <v>0</v>
      </c>
      <c r="Y47" s="14">
        <f t="shared" si="15"/>
        <v>0</v>
      </c>
      <c r="Z47" s="14">
        <f t="shared" si="15"/>
        <v>0</v>
      </c>
      <c r="AA47" s="14">
        <f t="shared" si="15"/>
        <v>8</v>
      </c>
      <c r="AB47" s="14">
        <f t="shared" si="15"/>
        <v>8</v>
      </c>
      <c r="AC47" s="14">
        <f t="shared" si="15"/>
        <v>7</v>
      </c>
      <c r="AD47" s="14">
        <f t="shared" si="15"/>
        <v>13</v>
      </c>
      <c r="AE47" s="14">
        <f t="shared" si="15"/>
        <v>9</v>
      </c>
      <c r="AF47" s="14">
        <f t="shared" si="15"/>
        <v>12</v>
      </c>
      <c r="AG47" s="14">
        <f t="shared" si="15"/>
        <v>8</v>
      </c>
      <c r="AH47" s="14">
        <f t="shared" si="15"/>
        <v>12</v>
      </c>
      <c r="AI47" s="36">
        <f t="shared" si="15"/>
        <v>32</v>
      </c>
      <c r="AJ47" s="36">
        <f t="shared" si="15"/>
        <v>45</v>
      </c>
      <c r="AK47" s="36">
        <f t="shared" si="15"/>
        <v>77</v>
      </c>
      <c r="AL47" s="14">
        <f t="shared" si="15"/>
        <v>64</v>
      </c>
      <c r="AM47" s="36">
        <f t="shared" si="15"/>
        <v>1960</v>
      </c>
    </row>
    <row r="48" spans="1:39" s="3" customFormat="1" ht="24.75" customHeight="1">
      <c r="A48" s="2">
        <v>31</v>
      </c>
      <c r="B48" s="40" t="s">
        <v>56</v>
      </c>
      <c r="C48" s="53" t="s">
        <v>162</v>
      </c>
      <c r="D48" s="13">
        <v>25</v>
      </c>
      <c r="E48" s="13">
        <v>20</v>
      </c>
      <c r="F48" s="18">
        <v>45</v>
      </c>
      <c r="G48" s="13">
        <v>45</v>
      </c>
      <c r="H48" s="15"/>
      <c r="I48" s="15"/>
      <c r="J48" s="13"/>
      <c r="K48" s="13"/>
      <c r="L48" s="15">
        <v>25</v>
      </c>
      <c r="M48" s="15">
        <v>20</v>
      </c>
      <c r="N48" s="13"/>
      <c r="O48" s="13"/>
      <c r="P48" s="15"/>
      <c r="Q48" s="15"/>
      <c r="R48" s="13"/>
      <c r="S48" s="13"/>
      <c r="T48" s="63"/>
      <c r="U48" s="63" t="s">
        <v>32</v>
      </c>
      <c r="V48" s="64" t="s">
        <v>32</v>
      </c>
      <c r="W48" s="16"/>
      <c r="X48" s="16"/>
      <c r="Y48" s="15"/>
      <c r="Z48" s="15"/>
      <c r="AA48" s="29">
        <v>2</v>
      </c>
      <c r="AB48" s="29">
        <v>3</v>
      </c>
      <c r="AC48" s="15"/>
      <c r="AD48" s="15"/>
      <c r="AE48" s="29"/>
      <c r="AF48" s="29"/>
      <c r="AG48" s="15"/>
      <c r="AH48" s="15"/>
      <c r="AI48" s="30">
        <v>2</v>
      </c>
      <c r="AJ48" s="31">
        <v>3</v>
      </c>
      <c r="AK48" s="21">
        <f>SUM(AI48:AJ48)</f>
        <v>5</v>
      </c>
      <c r="AL48" s="32">
        <v>5</v>
      </c>
      <c r="AM48" s="20">
        <f aca="true" t="shared" si="16" ref="AM48:AM55">AK48*25</f>
        <v>125</v>
      </c>
    </row>
    <row r="49" spans="1:39" s="3" customFormat="1" ht="24.75" customHeight="1">
      <c r="A49" s="2">
        <v>32</v>
      </c>
      <c r="B49" s="39" t="s">
        <v>58</v>
      </c>
      <c r="C49" s="53" t="s">
        <v>163</v>
      </c>
      <c r="D49" s="13">
        <v>20</v>
      </c>
      <c r="E49" s="13">
        <v>10</v>
      </c>
      <c r="F49" s="18">
        <f>SUM(D49:E49)</f>
        <v>30</v>
      </c>
      <c r="G49" s="13">
        <v>30</v>
      </c>
      <c r="H49" s="15"/>
      <c r="I49" s="15"/>
      <c r="J49" s="13"/>
      <c r="K49" s="13"/>
      <c r="L49" s="15">
        <v>20</v>
      </c>
      <c r="M49" s="15">
        <v>10</v>
      </c>
      <c r="N49" s="13"/>
      <c r="O49" s="13"/>
      <c r="P49" s="15"/>
      <c r="Q49" s="15"/>
      <c r="R49" s="13"/>
      <c r="S49" s="13"/>
      <c r="T49" s="63"/>
      <c r="U49" s="63" t="s">
        <v>32</v>
      </c>
      <c r="V49" s="64"/>
      <c r="W49" s="16"/>
      <c r="X49" s="16"/>
      <c r="Y49" s="15"/>
      <c r="Z49" s="15"/>
      <c r="AA49" s="16">
        <v>2</v>
      </c>
      <c r="AB49" s="16">
        <v>2</v>
      </c>
      <c r="AC49" s="15"/>
      <c r="AD49" s="15"/>
      <c r="AE49" s="37"/>
      <c r="AF49" s="37"/>
      <c r="AG49" s="15"/>
      <c r="AH49" s="15"/>
      <c r="AI49" s="19">
        <f aca="true" t="shared" si="17" ref="AI49:AJ52">W49+Y49+AA49+AC49+AE49+AG49</f>
        <v>2</v>
      </c>
      <c r="AJ49" s="20">
        <f t="shared" si="17"/>
        <v>2</v>
      </c>
      <c r="AK49" s="21">
        <f>SUM(AI49:AJ49)</f>
        <v>4</v>
      </c>
      <c r="AL49" s="26">
        <v>4</v>
      </c>
      <c r="AM49" s="20">
        <f t="shared" si="16"/>
        <v>100</v>
      </c>
    </row>
    <row r="50" spans="1:39" s="3" customFormat="1" ht="24.75" customHeight="1">
      <c r="A50" s="2">
        <v>33</v>
      </c>
      <c r="B50" s="39" t="s">
        <v>186</v>
      </c>
      <c r="C50" s="53" t="s">
        <v>164</v>
      </c>
      <c r="D50" s="13">
        <v>15</v>
      </c>
      <c r="E50" s="13">
        <v>20</v>
      </c>
      <c r="F50" s="18">
        <f>SUM(D50:E50)</f>
        <v>35</v>
      </c>
      <c r="G50" s="13">
        <v>35</v>
      </c>
      <c r="H50" s="15"/>
      <c r="I50" s="15"/>
      <c r="J50" s="13"/>
      <c r="K50" s="13"/>
      <c r="L50" s="15">
        <v>15</v>
      </c>
      <c r="M50" s="15">
        <v>20</v>
      </c>
      <c r="N50" s="13"/>
      <c r="O50" s="13"/>
      <c r="P50" s="15"/>
      <c r="Q50" s="15"/>
      <c r="R50" s="13"/>
      <c r="S50" s="13"/>
      <c r="T50" s="63"/>
      <c r="U50" s="63" t="s">
        <v>32</v>
      </c>
      <c r="V50" s="64"/>
      <c r="W50" s="16"/>
      <c r="X50" s="16"/>
      <c r="Y50" s="15"/>
      <c r="Z50" s="15"/>
      <c r="AA50" s="16">
        <v>2</v>
      </c>
      <c r="AB50" s="16">
        <v>2</v>
      </c>
      <c r="AC50" s="15"/>
      <c r="AD50" s="15"/>
      <c r="AE50" s="16"/>
      <c r="AF50" s="16"/>
      <c r="AG50" s="15"/>
      <c r="AH50" s="15"/>
      <c r="AI50" s="19">
        <f t="shared" si="17"/>
        <v>2</v>
      </c>
      <c r="AJ50" s="20">
        <f t="shared" si="17"/>
        <v>2</v>
      </c>
      <c r="AK50" s="21">
        <f>SUM(AI50:AJ50)</f>
        <v>4</v>
      </c>
      <c r="AL50" s="26">
        <v>4</v>
      </c>
      <c r="AM50" s="20">
        <f t="shared" si="16"/>
        <v>100</v>
      </c>
    </row>
    <row r="51" spans="1:39" s="3" customFormat="1" ht="24.75" customHeight="1">
      <c r="A51" s="2">
        <v>34</v>
      </c>
      <c r="B51" s="41" t="s">
        <v>88</v>
      </c>
      <c r="C51" s="54" t="s">
        <v>165</v>
      </c>
      <c r="D51" s="44">
        <v>7</v>
      </c>
      <c r="E51" s="44">
        <v>13</v>
      </c>
      <c r="F51" s="45">
        <f>SUM(D51:E51)</f>
        <v>20</v>
      </c>
      <c r="G51" s="44">
        <v>20</v>
      </c>
      <c r="H51" s="48"/>
      <c r="I51" s="48"/>
      <c r="J51" s="44"/>
      <c r="K51" s="44"/>
      <c r="L51" s="48">
        <v>7</v>
      </c>
      <c r="M51" s="48">
        <v>13</v>
      </c>
      <c r="N51" s="44"/>
      <c r="O51" s="44"/>
      <c r="P51" s="48"/>
      <c r="Q51" s="48"/>
      <c r="R51" s="44"/>
      <c r="S51" s="44"/>
      <c r="T51" s="63"/>
      <c r="U51" s="63" t="s">
        <v>32</v>
      </c>
      <c r="V51" s="64"/>
      <c r="W51" s="44"/>
      <c r="X51" s="44"/>
      <c r="Y51" s="48"/>
      <c r="Z51" s="48"/>
      <c r="AA51" s="44">
        <v>2</v>
      </c>
      <c r="AB51" s="44">
        <v>1</v>
      </c>
      <c r="AC51" s="48"/>
      <c r="AD51" s="48"/>
      <c r="AE51" s="44"/>
      <c r="AF51" s="44"/>
      <c r="AG51" s="48"/>
      <c r="AH51" s="48"/>
      <c r="AI51" s="45">
        <f t="shared" si="17"/>
        <v>2</v>
      </c>
      <c r="AJ51" s="46">
        <f t="shared" si="17"/>
        <v>1</v>
      </c>
      <c r="AK51" s="21">
        <f aca="true" t="shared" si="18" ref="AK51:AK67">SUM(AI51:AJ51)</f>
        <v>3</v>
      </c>
      <c r="AL51" s="47">
        <v>3</v>
      </c>
      <c r="AM51" s="46">
        <f t="shared" si="16"/>
        <v>75</v>
      </c>
    </row>
    <row r="52" spans="1:39" s="3" customFormat="1" ht="24" customHeight="1">
      <c r="A52" s="2">
        <v>35</v>
      </c>
      <c r="B52" s="38" t="s">
        <v>210</v>
      </c>
      <c r="C52" s="54" t="s">
        <v>166</v>
      </c>
      <c r="D52" s="44">
        <v>0</v>
      </c>
      <c r="E52" s="44">
        <v>20</v>
      </c>
      <c r="F52" s="45">
        <f>SUM(D52:E52)</f>
        <v>20</v>
      </c>
      <c r="G52" s="44">
        <v>20</v>
      </c>
      <c r="H52" s="48"/>
      <c r="I52" s="48"/>
      <c r="J52" s="44"/>
      <c r="K52" s="44"/>
      <c r="L52" s="48"/>
      <c r="M52" s="48"/>
      <c r="N52" s="44">
        <v>0</v>
      </c>
      <c r="O52" s="44">
        <v>20</v>
      </c>
      <c r="P52" s="48"/>
      <c r="Q52" s="48"/>
      <c r="R52" s="44"/>
      <c r="S52" s="44"/>
      <c r="T52" s="63"/>
      <c r="U52" s="63" t="s">
        <v>31</v>
      </c>
      <c r="V52" s="64"/>
      <c r="W52" s="44"/>
      <c r="X52" s="44"/>
      <c r="Y52" s="48"/>
      <c r="Z52" s="48"/>
      <c r="AA52" s="44"/>
      <c r="AB52" s="44"/>
      <c r="AC52" s="48">
        <v>1</v>
      </c>
      <c r="AD52" s="48">
        <v>2</v>
      </c>
      <c r="AE52" s="44"/>
      <c r="AF52" s="44"/>
      <c r="AG52" s="48"/>
      <c r="AH52" s="48"/>
      <c r="AI52" s="45">
        <f t="shared" si="17"/>
        <v>1</v>
      </c>
      <c r="AJ52" s="46">
        <f t="shared" si="17"/>
        <v>2</v>
      </c>
      <c r="AK52" s="21">
        <f>SUM(AI52:AJ52)</f>
        <v>3</v>
      </c>
      <c r="AL52" s="47">
        <v>3</v>
      </c>
      <c r="AM52" s="46">
        <f t="shared" si="16"/>
        <v>75</v>
      </c>
    </row>
    <row r="53" spans="1:39" ht="24.75" customHeight="1">
      <c r="A53" s="2">
        <v>36</v>
      </c>
      <c r="B53" s="42" t="s">
        <v>120</v>
      </c>
      <c r="C53" s="54" t="s">
        <v>167</v>
      </c>
      <c r="D53" s="44">
        <v>10</v>
      </c>
      <c r="E53" s="44">
        <v>10</v>
      </c>
      <c r="F53" s="45">
        <v>20</v>
      </c>
      <c r="G53" s="44">
        <v>20</v>
      </c>
      <c r="H53" s="48"/>
      <c r="I53" s="48"/>
      <c r="J53" s="44"/>
      <c r="K53" s="44"/>
      <c r="L53" s="48"/>
      <c r="M53" s="48"/>
      <c r="N53" s="44">
        <v>10</v>
      </c>
      <c r="O53" s="44">
        <v>10</v>
      </c>
      <c r="P53" s="48"/>
      <c r="Q53" s="48"/>
      <c r="R53" s="44"/>
      <c r="S53" s="44"/>
      <c r="T53" s="63"/>
      <c r="U53" s="63" t="s">
        <v>31</v>
      </c>
      <c r="V53" s="64"/>
      <c r="W53" s="44"/>
      <c r="X53" s="44"/>
      <c r="Y53" s="48"/>
      <c r="Z53" s="48"/>
      <c r="AA53" s="44"/>
      <c r="AB53" s="44"/>
      <c r="AC53" s="48">
        <v>1</v>
      </c>
      <c r="AD53" s="48">
        <v>2</v>
      </c>
      <c r="AE53" s="44"/>
      <c r="AF53" s="44"/>
      <c r="AG53" s="48"/>
      <c r="AH53" s="48"/>
      <c r="AI53" s="45">
        <v>1</v>
      </c>
      <c r="AJ53" s="46">
        <v>2</v>
      </c>
      <c r="AK53" s="21">
        <f>SUM(AI53:AJ53)</f>
        <v>3</v>
      </c>
      <c r="AL53" s="47">
        <v>3</v>
      </c>
      <c r="AM53" s="46">
        <f t="shared" si="16"/>
        <v>75</v>
      </c>
    </row>
    <row r="54" spans="1:39" ht="24" customHeight="1">
      <c r="A54" s="2">
        <v>37</v>
      </c>
      <c r="B54" s="42" t="s">
        <v>57</v>
      </c>
      <c r="C54" s="54" t="s">
        <v>168</v>
      </c>
      <c r="D54" s="44">
        <v>10</v>
      </c>
      <c r="E54" s="44">
        <v>10</v>
      </c>
      <c r="F54" s="45">
        <f aca="true" t="shared" si="19" ref="F54:F59">SUM(D54:E54)</f>
        <v>20</v>
      </c>
      <c r="G54" s="44">
        <v>10</v>
      </c>
      <c r="H54" s="48"/>
      <c r="I54" s="48"/>
      <c r="J54" s="44"/>
      <c r="K54" s="44"/>
      <c r="L54" s="48"/>
      <c r="M54" s="48"/>
      <c r="N54" s="44">
        <v>10</v>
      </c>
      <c r="O54" s="44">
        <v>10</v>
      </c>
      <c r="P54" s="48"/>
      <c r="Q54" s="48"/>
      <c r="R54" s="44"/>
      <c r="S54" s="44"/>
      <c r="T54" s="63"/>
      <c r="U54" s="63" t="s">
        <v>31</v>
      </c>
      <c r="V54" s="64"/>
      <c r="W54" s="44"/>
      <c r="X54" s="44"/>
      <c r="Y54" s="48"/>
      <c r="Z54" s="48"/>
      <c r="AA54" s="44"/>
      <c r="AB54" s="44"/>
      <c r="AC54" s="48">
        <v>1</v>
      </c>
      <c r="AD54" s="48">
        <v>3</v>
      </c>
      <c r="AE54" s="44"/>
      <c r="AF54" s="44"/>
      <c r="AG54" s="48"/>
      <c r="AH54" s="48"/>
      <c r="AI54" s="45">
        <f>W54+Y54+AA54+AC54+AE54+AG54</f>
        <v>1</v>
      </c>
      <c r="AJ54" s="46">
        <f>X54+Z54+AB54+AD54+AF54+AH54</f>
        <v>3</v>
      </c>
      <c r="AK54" s="21">
        <f t="shared" si="18"/>
        <v>4</v>
      </c>
      <c r="AL54" s="47">
        <v>4</v>
      </c>
      <c r="AM54" s="46">
        <f t="shared" si="16"/>
        <v>100</v>
      </c>
    </row>
    <row r="55" spans="1:39" ht="24" customHeight="1">
      <c r="A55" s="2">
        <v>38</v>
      </c>
      <c r="B55" s="56" t="s">
        <v>119</v>
      </c>
      <c r="C55" s="54" t="s">
        <v>169</v>
      </c>
      <c r="D55" s="44">
        <v>15</v>
      </c>
      <c r="E55" s="44">
        <v>10</v>
      </c>
      <c r="F55" s="45">
        <f t="shared" si="19"/>
        <v>25</v>
      </c>
      <c r="G55" s="44">
        <v>35</v>
      </c>
      <c r="H55" s="48"/>
      <c r="I55" s="48"/>
      <c r="J55" s="44"/>
      <c r="K55" s="44"/>
      <c r="L55" s="48"/>
      <c r="M55" s="48"/>
      <c r="N55" s="44">
        <v>15</v>
      </c>
      <c r="O55" s="44">
        <v>10</v>
      </c>
      <c r="P55" s="48"/>
      <c r="Q55" s="48"/>
      <c r="R55" s="44"/>
      <c r="S55" s="44"/>
      <c r="T55" s="63"/>
      <c r="U55" s="63" t="s">
        <v>31</v>
      </c>
      <c r="V55" s="64" t="s">
        <v>31</v>
      </c>
      <c r="W55" s="44"/>
      <c r="X55" s="44"/>
      <c r="Y55" s="48"/>
      <c r="Z55" s="48"/>
      <c r="AA55" s="44"/>
      <c r="AB55" s="44"/>
      <c r="AC55" s="48">
        <v>2</v>
      </c>
      <c r="AD55" s="48">
        <v>1</v>
      </c>
      <c r="AE55" s="44"/>
      <c r="AF55" s="44"/>
      <c r="AG55" s="48"/>
      <c r="AH55" s="48"/>
      <c r="AI55" s="45">
        <v>2</v>
      </c>
      <c r="AJ55" s="46">
        <v>1</v>
      </c>
      <c r="AK55" s="21">
        <f t="shared" si="18"/>
        <v>3</v>
      </c>
      <c r="AL55" s="47">
        <v>3</v>
      </c>
      <c r="AM55" s="46">
        <f t="shared" si="16"/>
        <v>75</v>
      </c>
    </row>
    <row r="56" spans="1:39" ht="27.75" customHeight="1">
      <c r="A56" s="2">
        <v>39</v>
      </c>
      <c r="B56" s="41" t="s">
        <v>67</v>
      </c>
      <c r="C56" s="54" t="s">
        <v>170</v>
      </c>
      <c r="D56" s="44">
        <v>10</v>
      </c>
      <c r="E56" s="44">
        <v>10</v>
      </c>
      <c r="F56" s="45">
        <f t="shared" si="19"/>
        <v>20</v>
      </c>
      <c r="G56" s="44">
        <v>20</v>
      </c>
      <c r="H56" s="48"/>
      <c r="I56" s="48"/>
      <c r="J56" s="44"/>
      <c r="K56" s="44"/>
      <c r="L56" s="48"/>
      <c r="M56" s="48"/>
      <c r="N56" s="44">
        <v>10</v>
      </c>
      <c r="O56" s="44">
        <v>10</v>
      </c>
      <c r="P56" s="48"/>
      <c r="Q56" s="48"/>
      <c r="R56" s="44"/>
      <c r="S56" s="44"/>
      <c r="T56" s="63"/>
      <c r="U56" s="63" t="s">
        <v>31</v>
      </c>
      <c r="V56" s="64"/>
      <c r="W56" s="44"/>
      <c r="X56" s="44"/>
      <c r="Y56" s="48"/>
      <c r="Z56" s="48"/>
      <c r="AA56" s="44"/>
      <c r="AB56" s="44"/>
      <c r="AC56" s="48">
        <v>1</v>
      </c>
      <c r="AD56" s="48">
        <v>2</v>
      </c>
      <c r="AE56" s="44"/>
      <c r="AF56" s="44"/>
      <c r="AG56" s="48"/>
      <c r="AH56" s="48"/>
      <c r="AI56" s="45">
        <f aca="true" t="shared" si="20" ref="AI56:AJ58">W56+Y56+AA56+AC56+AE56+AG56</f>
        <v>1</v>
      </c>
      <c r="AJ56" s="46">
        <f t="shared" si="20"/>
        <v>2</v>
      </c>
      <c r="AK56" s="21">
        <f>SUM(AI56:AJ56)</f>
        <v>3</v>
      </c>
      <c r="AL56" s="47">
        <v>3</v>
      </c>
      <c r="AM56" s="46">
        <f aca="true" t="shared" si="21" ref="AM56:AM64">AK56*25</f>
        <v>75</v>
      </c>
    </row>
    <row r="57" spans="1:39" ht="24" customHeight="1">
      <c r="A57" s="2">
        <v>40</v>
      </c>
      <c r="B57" s="41" t="s">
        <v>187</v>
      </c>
      <c r="C57" s="54" t="s">
        <v>171</v>
      </c>
      <c r="D57" s="44">
        <v>10</v>
      </c>
      <c r="E57" s="44">
        <v>10</v>
      </c>
      <c r="F57" s="45">
        <f t="shared" si="19"/>
        <v>20</v>
      </c>
      <c r="G57" s="44">
        <v>20</v>
      </c>
      <c r="H57" s="48"/>
      <c r="I57" s="48"/>
      <c r="J57" s="44"/>
      <c r="K57" s="44"/>
      <c r="L57" s="48"/>
      <c r="M57" s="48"/>
      <c r="N57" s="44">
        <v>10</v>
      </c>
      <c r="O57" s="44">
        <v>10</v>
      </c>
      <c r="P57" s="48"/>
      <c r="Q57" s="48"/>
      <c r="R57" s="44"/>
      <c r="S57" s="44"/>
      <c r="T57" s="63"/>
      <c r="U57" s="63" t="s">
        <v>31</v>
      </c>
      <c r="V57" s="64"/>
      <c r="W57" s="44"/>
      <c r="X57" s="44"/>
      <c r="Y57" s="48"/>
      <c r="Z57" s="48"/>
      <c r="AA57" s="44"/>
      <c r="AB57" s="44"/>
      <c r="AC57" s="48">
        <v>1</v>
      </c>
      <c r="AD57" s="48">
        <v>2</v>
      </c>
      <c r="AE57" s="44"/>
      <c r="AF57" s="44"/>
      <c r="AG57" s="48"/>
      <c r="AH57" s="48"/>
      <c r="AI57" s="45">
        <f t="shared" si="20"/>
        <v>1</v>
      </c>
      <c r="AJ57" s="46">
        <f t="shared" si="20"/>
        <v>2</v>
      </c>
      <c r="AK57" s="21">
        <f>SUM(AI57:AJ57)</f>
        <v>3</v>
      </c>
      <c r="AL57" s="47">
        <v>3</v>
      </c>
      <c r="AM57" s="46">
        <f t="shared" si="21"/>
        <v>75</v>
      </c>
    </row>
    <row r="58" spans="1:39" ht="24" customHeight="1">
      <c r="A58" s="2">
        <v>41</v>
      </c>
      <c r="B58" s="52" t="s">
        <v>71</v>
      </c>
      <c r="C58" s="54" t="s">
        <v>172</v>
      </c>
      <c r="D58" s="44">
        <v>10</v>
      </c>
      <c r="E58" s="44">
        <v>10</v>
      </c>
      <c r="F58" s="45">
        <f t="shared" si="19"/>
        <v>20</v>
      </c>
      <c r="G58" s="44">
        <v>20</v>
      </c>
      <c r="H58" s="48"/>
      <c r="I58" s="48"/>
      <c r="J58" s="13"/>
      <c r="K58" s="13"/>
      <c r="L58" s="48"/>
      <c r="M58" s="48"/>
      <c r="N58" s="13"/>
      <c r="O58" s="13"/>
      <c r="P58" s="48">
        <v>10</v>
      </c>
      <c r="Q58" s="48">
        <v>10</v>
      </c>
      <c r="R58" s="13"/>
      <c r="S58" s="13"/>
      <c r="T58" s="63"/>
      <c r="U58" s="63" t="s">
        <v>37</v>
      </c>
      <c r="V58" s="64"/>
      <c r="W58" s="44"/>
      <c r="X58" s="44"/>
      <c r="Y58" s="48"/>
      <c r="Z58" s="48"/>
      <c r="AA58" s="16"/>
      <c r="AB58" s="16"/>
      <c r="AC58" s="48"/>
      <c r="AD58" s="48"/>
      <c r="AE58" s="16">
        <v>1</v>
      </c>
      <c r="AF58" s="16">
        <v>2</v>
      </c>
      <c r="AG58" s="48"/>
      <c r="AH58" s="48"/>
      <c r="AI58" s="19">
        <f t="shared" si="20"/>
        <v>1</v>
      </c>
      <c r="AJ58" s="20">
        <f t="shared" si="20"/>
        <v>2</v>
      </c>
      <c r="AK58" s="21">
        <f t="shared" si="18"/>
        <v>3</v>
      </c>
      <c r="AL58" s="26">
        <v>3</v>
      </c>
      <c r="AM58" s="20">
        <f t="shared" si="21"/>
        <v>75</v>
      </c>
    </row>
    <row r="59" spans="1:39" ht="23.25" customHeight="1">
      <c r="A59" s="2">
        <v>42</v>
      </c>
      <c r="B59" s="40" t="s">
        <v>87</v>
      </c>
      <c r="C59" s="55" t="s">
        <v>173</v>
      </c>
      <c r="D59" s="16">
        <v>10</v>
      </c>
      <c r="E59" s="16">
        <v>10</v>
      </c>
      <c r="F59" s="19">
        <f t="shared" si="19"/>
        <v>20</v>
      </c>
      <c r="G59" s="16">
        <v>20</v>
      </c>
      <c r="H59" s="48"/>
      <c r="I59" s="48"/>
      <c r="J59" s="16"/>
      <c r="K59" s="16"/>
      <c r="L59" s="48"/>
      <c r="M59" s="48"/>
      <c r="N59" s="16"/>
      <c r="O59" s="16"/>
      <c r="P59" s="48">
        <v>10</v>
      </c>
      <c r="Q59" s="48">
        <v>10</v>
      </c>
      <c r="R59" s="16"/>
      <c r="S59" s="16"/>
      <c r="T59" s="63"/>
      <c r="U59" s="63" t="s">
        <v>37</v>
      </c>
      <c r="V59" s="64" t="s">
        <v>37</v>
      </c>
      <c r="W59" s="16"/>
      <c r="X59" s="16"/>
      <c r="Y59" s="48"/>
      <c r="Z59" s="48"/>
      <c r="AA59" s="16"/>
      <c r="AB59" s="16"/>
      <c r="AC59" s="48"/>
      <c r="AD59" s="48"/>
      <c r="AE59" s="16">
        <v>2</v>
      </c>
      <c r="AF59" s="16">
        <v>1</v>
      </c>
      <c r="AG59" s="48"/>
      <c r="AH59" s="48"/>
      <c r="AI59" s="19">
        <v>2</v>
      </c>
      <c r="AJ59" s="51">
        <v>1</v>
      </c>
      <c r="AK59" s="21">
        <f t="shared" si="18"/>
        <v>3</v>
      </c>
      <c r="AL59" s="26">
        <v>3</v>
      </c>
      <c r="AM59" s="51">
        <f t="shared" si="21"/>
        <v>75</v>
      </c>
    </row>
    <row r="60" spans="1:39" ht="24.75" customHeight="1">
      <c r="A60" s="2">
        <v>43</v>
      </c>
      <c r="B60" s="40" t="s">
        <v>128</v>
      </c>
      <c r="C60" s="55" t="s">
        <v>174</v>
      </c>
      <c r="D60" s="16">
        <v>15</v>
      </c>
      <c r="E60" s="16">
        <v>15</v>
      </c>
      <c r="F60" s="19">
        <v>30</v>
      </c>
      <c r="G60" s="16">
        <v>30</v>
      </c>
      <c r="H60" s="48"/>
      <c r="I60" s="48"/>
      <c r="J60" s="16"/>
      <c r="K60" s="16"/>
      <c r="L60" s="15"/>
      <c r="M60" s="15"/>
      <c r="N60" s="16"/>
      <c r="O60" s="16"/>
      <c r="P60" s="15">
        <v>15</v>
      </c>
      <c r="Q60" s="15">
        <v>15</v>
      </c>
      <c r="R60" s="16"/>
      <c r="S60" s="16"/>
      <c r="T60" s="63"/>
      <c r="U60" s="63" t="s">
        <v>37</v>
      </c>
      <c r="V60" s="64" t="s">
        <v>37</v>
      </c>
      <c r="W60" s="16"/>
      <c r="X60" s="16"/>
      <c r="Y60" s="15"/>
      <c r="Z60" s="15"/>
      <c r="AA60" s="16"/>
      <c r="AB60" s="16"/>
      <c r="AC60" s="15"/>
      <c r="AD60" s="15"/>
      <c r="AE60" s="16">
        <v>2</v>
      </c>
      <c r="AF60" s="16">
        <v>2</v>
      </c>
      <c r="AG60" s="15"/>
      <c r="AH60" s="15"/>
      <c r="AI60" s="19">
        <v>2</v>
      </c>
      <c r="AJ60" s="51">
        <v>2</v>
      </c>
      <c r="AK60" s="21">
        <f>SUM(AI60:AJ60)</f>
        <v>4</v>
      </c>
      <c r="AL60" s="26">
        <v>4</v>
      </c>
      <c r="AM60" s="51">
        <f t="shared" si="21"/>
        <v>100</v>
      </c>
    </row>
    <row r="61" spans="1:39" ht="24.75" customHeight="1">
      <c r="A61" s="2">
        <v>44</v>
      </c>
      <c r="B61" s="39" t="s">
        <v>131</v>
      </c>
      <c r="C61" s="55" t="s">
        <v>175</v>
      </c>
      <c r="D61" s="16">
        <v>15</v>
      </c>
      <c r="E61" s="16">
        <v>15</v>
      </c>
      <c r="F61" s="19">
        <f aca="true" t="shared" si="22" ref="F61:F67">SUM(D61:E61)</f>
        <v>30</v>
      </c>
      <c r="G61" s="16">
        <v>30</v>
      </c>
      <c r="H61" s="48"/>
      <c r="I61" s="48"/>
      <c r="J61" s="16"/>
      <c r="K61" s="16"/>
      <c r="L61" s="48"/>
      <c r="M61" s="48"/>
      <c r="N61" s="16"/>
      <c r="O61" s="16"/>
      <c r="P61" s="15">
        <v>15</v>
      </c>
      <c r="Q61" s="15">
        <v>15</v>
      </c>
      <c r="R61" s="16"/>
      <c r="S61" s="16"/>
      <c r="T61" s="63"/>
      <c r="U61" s="63" t="s">
        <v>37</v>
      </c>
      <c r="V61" s="64"/>
      <c r="W61" s="16"/>
      <c r="X61" s="16"/>
      <c r="Y61" s="15"/>
      <c r="Z61" s="15"/>
      <c r="AA61" s="16"/>
      <c r="AB61" s="16"/>
      <c r="AC61" s="15"/>
      <c r="AD61" s="15"/>
      <c r="AE61" s="16">
        <v>2</v>
      </c>
      <c r="AF61" s="16">
        <v>2</v>
      </c>
      <c r="AG61" s="15"/>
      <c r="AH61" s="15"/>
      <c r="AI61" s="19">
        <f aca="true" t="shared" si="23" ref="AI61:AJ66">W61+Y61+AA61+AC61+AE61+AG61</f>
        <v>2</v>
      </c>
      <c r="AJ61" s="51">
        <f t="shared" si="23"/>
        <v>2</v>
      </c>
      <c r="AK61" s="21">
        <f>SUM(AI61:AJ61)</f>
        <v>4</v>
      </c>
      <c r="AL61" s="26">
        <v>4</v>
      </c>
      <c r="AM61" s="51">
        <f t="shared" si="21"/>
        <v>100</v>
      </c>
    </row>
    <row r="62" spans="1:39" ht="24.75" customHeight="1">
      <c r="A62" s="2">
        <v>45</v>
      </c>
      <c r="B62" s="39" t="s">
        <v>78</v>
      </c>
      <c r="C62" s="55" t="s">
        <v>176</v>
      </c>
      <c r="D62" s="16">
        <v>7</v>
      </c>
      <c r="E62" s="16">
        <v>13</v>
      </c>
      <c r="F62" s="19">
        <f t="shared" si="22"/>
        <v>20</v>
      </c>
      <c r="G62" s="16">
        <v>20</v>
      </c>
      <c r="H62" s="48"/>
      <c r="I62" s="48"/>
      <c r="J62" s="16"/>
      <c r="K62" s="16"/>
      <c r="L62" s="48"/>
      <c r="M62" s="48"/>
      <c r="N62" s="16"/>
      <c r="O62" s="16"/>
      <c r="P62" s="48">
        <v>7</v>
      </c>
      <c r="Q62" s="48">
        <v>13</v>
      </c>
      <c r="R62" s="16"/>
      <c r="S62" s="16"/>
      <c r="T62" s="63"/>
      <c r="U62" s="63" t="s">
        <v>37</v>
      </c>
      <c r="V62" s="64"/>
      <c r="W62" s="16"/>
      <c r="X62" s="16"/>
      <c r="Y62" s="48"/>
      <c r="Z62" s="48"/>
      <c r="AA62" s="16"/>
      <c r="AB62" s="16"/>
      <c r="AC62" s="48"/>
      <c r="AD62" s="48"/>
      <c r="AE62" s="16">
        <v>1</v>
      </c>
      <c r="AF62" s="16">
        <v>2</v>
      </c>
      <c r="AG62" s="48"/>
      <c r="AH62" s="48"/>
      <c r="AI62" s="19">
        <f t="shared" si="23"/>
        <v>1</v>
      </c>
      <c r="AJ62" s="51">
        <f t="shared" si="23"/>
        <v>2</v>
      </c>
      <c r="AK62" s="21">
        <f>SUM(AI62:AJ62)</f>
        <v>3</v>
      </c>
      <c r="AL62" s="26">
        <v>3</v>
      </c>
      <c r="AM62" s="51">
        <f t="shared" si="21"/>
        <v>75</v>
      </c>
    </row>
    <row r="63" spans="1:39" ht="24.75" customHeight="1">
      <c r="A63" s="2">
        <v>46</v>
      </c>
      <c r="B63" s="39" t="s">
        <v>211</v>
      </c>
      <c r="C63" s="53" t="s">
        <v>177</v>
      </c>
      <c r="D63" s="13">
        <v>15</v>
      </c>
      <c r="E63" s="13">
        <v>15</v>
      </c>
      <c r="F63" s="18">
        <f t="shared" si="22"/>
        <v>30</v>
      </c>
      <c r="G63" s="13">
        <v>30</v>
      </c>
      <c r="H63" s="15"/>
      <c r="I63" s="15"/>
      <c r="J63" s="13"/>
      <c r="K63" s="13"/>
      <c r="L63" s="15"/>
      <c r="M63" s="15"/>
      <c r="N63" s="13"/>
      <c r="O63" s="13"/>
      <c r="P63" s="15"/>
      <c r="Q63" s="15"/>
      <c r="R63" s="16">
        <v>15</v>
      </c>
      <c r="S63" s="16">
        <v>15</v>
      </c>
      <c r="T63" s="63"/>
      <c r="U63" s="63" t="s">
        <v>36</v>
      </c>
      <c r="V63" s="64"/>
      <c r="W63" s="16"/>
      <c r="X63" s="16"/>
      <c r="Y63" s="15"/>
      <c r="Z63" s="15"/>
      <c r="AA63" s="16"/>
      <c r="AB63" s="16"/>
      <c r="AC63" s="15"/>
      <c r="AD63" s="15"/>
      <c r="AE63" s="16"/>
      <c r="AF63" s="16"/>
      <c r="AG63" s="15">
        <v>2</v>
      </c>
      <c r="AH63" s="15">
        <v>2</v>
      </c>
      <c r="AI63" s="19">
        <f t="shared" si="23"/>
        <v>2</v>
      </c>
      <c r="AJ63" s="20">
        <f t="shared" si="23"/>
        <v>2</v>
      </c>
      <c r="AK63" s="21">
        <f>SUM(AI63:AJ63)</f>
        <v>4</v>
      </c>
      <c r="AL63" s="26">
        <v>4</v>
      </c>
      <c r="AM63" s="20">
        <f t="shared" si="21"/>
        <v>100</v>
      </c>
    </row>
    <row r="64" spans="1:39" ht="24.75" customHeight="1">
      <c r="A64" s="2">
        <v>47</v>
      </c>
      <c r="B64" s="38" t="s">
        <v>129</v>
      </c>
      <c r="C64" s="53" t="s">
        <v>178</v>
      </c>
      <c r="D64" s="13">
        <v>10</v>
      </c>
      <c r="E64" s="13">
        <v>20</v>
      </c>
      <c r="F64" s="18">
        <f t="shared" si="22"/>
        <v>30</v>
      </c>
      <c r="G64" s="13">
        <v>30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10</v>
      </c>
      <c r="S64" s="13">
        <v>20</v>
      </c>
      <c r="T64" s="63"/>
      <c r="U64" s="63" t="s">
        <v>36</v>
      </c>
      <c r="V64" s="64"/>
      <c r="W64" s="16"/>
      <c r="X64" s="16"/>
      <c r="Y64" s="15"/>
      <c r="Z64" s="15"/>
      <c r="AA64" s="16"/>
      <c r="AB64" s="16"/>
      <c r="AC64" s="15"/>
      <c r="AD64" s="15"/>
      <c r="AE64" s="37"/>
      <c r="AF64" s="37"/>
      <c r="AG64" s="15">
        <v>2</v>
      </c>
      <c r="AH64" s="15">
        <v>2</v>
      </c>
      <c r="AI64" s="19">
        <f t="shared" si="23"/>
        <v>2</v>
      </c>
      <c r="AJ64" s="20">
        <f t="shared" si="23"/>
        <v>2</v>
      </c>
      <c r="AK64" s="21">
        <f>SUM(AI64:AJ64)</f>
        <v>4</v>
      </c>
      <c r="AL64" s="26">
        <v>4</v>
      </c>
      <c r="AM64" s="20">
        <f t="shared" si="21"/>
        <v>100</v>
      </c>
    </row>
    <row r="65" spans="1:39" ht="24.75" customHeight="1">
      <c r="A65" s="2">
        <v>48</v>
      </c>
      <c r="B65" s="40" t="s">
        <v>59</v>
      </c>
      <c r="C65" s="53" t="s">
        <v>212</v>
      </c>
      <c r="D65" s="13">
        <v>15</v>
      </c>
      <c r="E65" s="13">
        <v>20</v>
      </c>
      <c r="F65" s="18">
        <f t="shared" si="22"/>
        <v>35</v>
      </c>
      <c r="G65" s="13">
        <v>35</v>
      </c>
      <c r="H65" s="15"/>
      <c r="I65" s="15"/>
      <c r="J65" s="13"/>
      <c r="K65" s="13"/>
      <c r="L65" s="15"/>
      <c r="M65" s="15"/>
      <c r="N65" s="13"/>
      <c r="O65" s="13"/>
      <c r="P65" s="15"/>
      <c r="Q65" s="15"/>
      <c r="R65" s="13">
        <v>15</v>
      </c>
      <c r="S65" s="13">
        <v>20</v>
      </c>
      <c r="T65" s="63"/>
      <c r="U65" s="63" t="s">
        <v>36</v>
      </c>
      <c r="V65" s="64" t="s">
        <v>36</v>
      </c>
      <c r="W65" s="16"/>
      <c r="X65" s="16"/>
      <c r="Y65" s="15"/>
      <c r="Z65" s="15"/>
      <c r="AA65" s="16"/>
      <c r="AB65" s="16"/>
      <c r="AC65" s="15"/>
      <c r="AD65" s="15"/>
      <c r="AE65" s="16"/>
      <c r="AF65" s="16"/>
      <c r="AG65" s="15">
        <v>2</v>
      </c>
      <c r="AH65" s="15">
        <v>2</v>
      </c>
      <c r="AI65" s="19">
        <f t="shared" si="23"/>
        <v>2</v>
      </c>
      <c r="AJ65" s="20">
        <f t="shared" si="23"/>
        <v>2</v>
      </c>
      <c r="AK65" s="21">
        <f t="shared" si="18"/>
        <v>4</v>
      </c>
      <c r="AL65" s="26">
        <v>4</v>
      </c>
      <c r="AM65" s="20">
        <f>AK65*25</f>
        <v>100</v>
      </c>
    </row>
    <row r="66" spans="1:39" ht="24" customHeight="1">
      <c r="A66" s="2">
        <v>49</v>
      </c>
      <c r="B66" s="24" t="s">
        <v>74</v>
      </c>
      <c r="C66" s="5" t="s">
        <v>160</v>
      </c>
      <c r="D66" s="13"/>
      <c r="E66" s="13">
        <v>30</v>
      </c>
      <c r="F66" s="18">
        <f t="shared" si="22"/>
        <v>30</v>
      </c>
      <c r="G66" s="13"/>
      <c r="H66" s="15"/>
      <c r="I66" s="15"/>
      <c r="J66" s="13"/>
      <c r="K66" s="13"/>
      <c r="L66" s="15"/>
      <c r="M66" s="15"/>
      <c r="N66" s="13"/>
      <c r="O66" s="13"/>
      <c r="P66" s="15"/>
      <c r="Q66" s="15">
        <v>15</v>
      </c>
      <c r="R66" s="13"/>
      <c r="S66" s="13">
        <v>15</v>
      </c>
      <c r="T66" s="63" t="s">
        <v>37</v>
      </c>
      <c r="U66" s="63" t="s">
        <v>36</v>
      </c>
      <c r="V66" s="64"/>
      <c r="W66" s="16"/>
      <c r="X66" s="16"/>
      <c r="Y66" s="15"/>
      <c r="Z66" s="15"/>
      <c r="AA66" s="16"/>
      <c r="AB66" s="16"/>
      <c r="AC66" s="15"/>
      <c r="AD66" s="15"/>
      <c r="AE66" s="16">
        <v>1</v>
      </c>
      <c r="AF66" s="16">
        <v>1</v>
      </c>
      <c r="AG66" s="15">
        <v>2</v>
      </c>
      <c r="AH66" s="15">
        <v>2</v>
      </c>
      <c r="AI66" s="19">
        <f>W66+Y66+AA66+AC66+AE66+AG66</f>
        <v>3</v>
      </c>
      <c r="AJ66" s="20">
        <f t="shared" si="23"/>
        <v>3</v>
      </c>
      <c r="AK66" s="21">
        <f t="shared" si="18"/>
        <v>6</v>
      </c>
      <c r="AL66" s="26"/>
      <c r="AM66" s="20">
        <f>AK66*25</f>
        <v>150</v>
      </c>
    </row>
    <row r="67" spans="1:40" ht="24" customHeight="1">
      <c r="A67" s="2">
        <v>50</v>
      </c>
      <c r="B67" s="24" t="s">
        <v>213</v>
      </c>
      <c r="C67" s="5" t="s">
        <v>161</v>
      </c>
      <c r="D67" s="13"/>
      <c r="E67" s="13"/>
      <c r="F67" s="18">
        <f t="shared" si="22"/>
        <v>0</v>
      </c>
      <c r="G67" s="13"/>
      <c r="H67" s="15"/>
      <c r="I67" s="15"/>
      <c r="J67" s="13"/>
      <c r="K67" s="13"/>
      <c r="L67" s="15"/>
      <c r="M67" s="15"/>
      <c r="N67" s="13"/>
      <c r="O67" s="13"/>
      <c r="P67" s="15"/>
      <c r="Q67" s="15"/>
      <c r="R67" s="13"/>
      <c r="S67" s="13"/>
      <c r="T67" s="63"/>
      <c r="U67" s="63" t="s">
        <v>60</v>
      </c>
      <c r="V67" s="64"/>
      <c r="W67" s="16"/>
      <c r="X67" s="16"/>
      <c r="Y67" s="15"/>
      <c r="Z67" s="15"/>
      <c r="AA67" s="16"/>
      <c r="AB67" s="16"/>
      <c r="AC67" s="15"/>
      <c r="AD67" s="15">
        <v>1</v>
      </c>
      <c r="AE67" s="16"/>
      <c r="AF67" s="16">
        <v>2</v>
      </c>
      <c r="AG67" s="15"/>
      <c r="AH67" s="15">
        <v>4</v>
      </c>
      <c r="AI67" s="19">
        <f>W67+Y67+AA67+AC67+AE67+AG67</f>
        <v>0</v>
      </c>
      <c r="AJ67" s="20">
        <f>X67+Z67+AB67+AD67+AF67+AH67</f>
        <v>7</v>
      </c>
      <c r="AK67" s="21">
        <f t="shared" si="18"/>
        <v>7</v>
      </c>
      <c r="AL67" s="26"/>
      <c r="AM67" s="20">
        <v>210</v>
      </c>
      <c r="AN67" s="3" t="s">
        <v>72</v>
      </c>
    </row>
    <row r="68" spans="1:39" s="3" customFormat="1" ht="24" customHeight="1">
      <c r="A68" s="81" t="s">
        <v>20</v>
      </c>
      <c r="B68" s="82"/>
      <c r="C68" s="85"/>
      <c r="D68" s="75">
        <f aca="true" t="shared" si="24" ref="D68:S68">SUM(D14,D17,D22,D47)</f>
        <v>581</v>
      </c>
      <c r="E68" s="75">
        <f t="shared" si="24"/>
        <v>714</v>
      </c>
      <c r="F68" s="77">
        <f t="shared" si="24"/>
        <v>1295</v>
      </c>
      <c r="G68" s="75">
        <f t="shared" si="24"/>
        <v>645</v>
      </c>
      <c r="H68" s="28">
        <f t="shared" si="24"/>
        <v>122</v>
      </c>
      <c r="I68" s="28">
        <f t="shared" si="24"/>
        <v>98</v>
      </c>
      <c r="J68" s="28">
        <f t="shared" si="24"/>
        <v>110</v>
      </c>
      <c r="K68" s="28">
        <f t="shared" si="24"/>
        <v>140</v>
      </c>
      <c r="L68" s="28">
        <f t="shared" si="24"/>
        <v>122</v>
      </c>
      <c r="M68" s="28">
        <f t="shared" si="24"/>
        <v>138</v>
      </c>
      <c r="N68" s="28">
        <f t="shared" si="24"/>
        <v>80</v>
      </c>
      <c r="O68" s="28">
        <f t="shared" si="24"/>
        <v>120</v>
      </c>
      <c r="P68" s="28">
        <f t="shared" si="24"/>
        <v>77</v>
      </c>
      <c r="Q68" s="28">
        <f t="shared" si="24"/>
        <v>118</v>
      </c>
      <c r="R68" s="28">
        <f t="shared" si="24"/>
        <v>70</v>
      </c>
      <c r="S68" s="28">
        <f t="shared" si="24"/>
        <v>100</v>
      </c>
      <c r="T68" s="28"/>
      <c r="U68" s="28"/>
      <c r="V68" s="28"/>
      <c r="W68" s="28">
        <f aca="true" t="shared" si="25" ref="W68:AM68">SUM(W14,W17,W22,W47)</f>
        <v>15</v>
      </c>
      <c r="X68" s="28">
        <f t="shared" si="25"/>
        <v>15</v>
      </c>
      <c r="Y68" s="28">
        <f t="shared" si="25"/>
        <v>13</v>
      </c>
      <c r="Z68" s="28">
        <f t="shared" si="25"/>
        <v>17</v>
      </c>
      <c r="AA68" s="28">
        <f t="shared" si="25"/>
        <v>14</v>
      </c>
      <c r="AB68" s="28">
        <f t="shared" si="25"/>
        <v>16</v>
      </c>
      <c r="AC68" s="28">
        <f t="shared" si="25"/>
        <v>11</v>
      </c>
      <c r="AD68" s="28">
        <f t="shared" si="25"/>
        <v>19</v>
      </c>
      <c r="AE68" s="28">
        <f t="shared" si="25"/>
        <v>12</v>
      </c>
      <c r="AF68" s="28">
        <f t="shared" si="25"/>
        <v>18</v>
      </c>
      <c r="AG68" s="28">
        <f t="shared" si="25"/>
        <v>12</v>
      </c>
      <c r="AH68" s="28">
        <f t="shared" si="25"/>
        <v>18</v>
      </c>
      <c r="AI68" s="73">
        <f t="shared" si="25"/>
        <v>77</v>
      </c>
      <c r="AJ68" s="73">
        <f t="shared" si="25"/>
        <v>103</v>
      </c>
      <c r="AK68" s="75">
        <f t="shared" si="25"/>
        <v>180</v>
      </c>
      <c r="AL68" s="77">
        <f t="shared" si="25"/>
        <v>99</v>
      </c>
      <c r="AM68" s="75">
        <f t="shared" si="25"/>
        <v>4535</v>
      </c>
    </row>
    <row r="69" spans="1:39" s="3" customFormat="1" ht="24" customHeight="1">
      <c r="A69" s="83"/>
      <c r="B69" s="84"/>
      <c r="C69" s="86"/>
      <c r="D69" s="76"/>
      <c r="E69" s="76"/>
      <c r="F69" s="78"/>
      <c r="G69" s="76"/>
      <c r="H69" s="68">
        <f>SUM(H68:I68)</f>
        <v>220</v>
      </c>
      <c r="I69" s="69"/>
      <c r="J69" s="68">
        <f>SUM(J68:K68)</f>
        <v>250</v>
      </c>
      <c r="K69" s="69"/>
      <c r="L69" s="68">
        <f>SUM(L68:M68)</f>
        <v>260</v>
      </c>
      <c r="M69" s="69"/>
      <c r="N69" s="68">
        <f>SUM(N68:O68)</f>
        <v>200</v>
      </c>
      <c r="O69" s="69"/>
      <c r="P69" s="68">
        <f>SUM(P68:Q68)</f>
        <v>195</v>
      </c>
      <c r="Q69" s="69"/>
      <c r="R69" s="68">
        <f>SUM(R68:S68)</f>
        <v>170</v>
      </c>
      <c r="S69" s="69"/>
      <c r="T69" s="17"/>
      <c r="U69" s="17"/>
      <c r="V69" s="17"/>
      <c r="W69" s="68">
        <f>SUM(W68:X68)</f>
        <v>30</v>
      </c>
      <c r="X69" s="69"/>
      <c r="Y69" s="68">
        <f>SUM(Y68:Z68)</f>
        <v>30</v>
      </c>
      <c r="Z69" s="69"/>
      <c r="AA69" s="68">
        <f>SUM(AA68:AB68)</f>
        <v>30</v>
      </c>
      <c r="AB69" s="69"/>
      <c r="AC69" s="68">
        <f>SUM(AC68:AD68)</f>
        <v>30</v>
      </c>
      <c r="AD69" s="69"/>
      <c r="AE69" s="68">
        <f>SUM(AE68:AF68)</f>
        <v>30</v>
      </c>
      <c r="AF69" s="69"/>
      <c r="AG69" s="68">
        <f>SUM(AG68:AH68)</f>
        <v>30</v>
      </c>
      <c r="AH69" s="69"/>
      <c r="AI69" s="74"/>
      <c r="AJ69" s="74"/>
      <c r="AK69" s="76"/>
      <c r="AL69" s="78"/>
      <c r="AM69" s="76"/>
    </row>
    <row r="70" spans="1:39" s="3" customFormat="1" ht="19.5" customHeight="1">
      <c r="A70" s="70" t="s">
        <v>44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 s="3" customFormat="1" ht="17.2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</row>
    <row r="72" spans="1:39" s="3" customFormat="1" ht="20.25" customHeight="1">
      <c r="A72" s="65" t="s">
        <v>46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</row>
    <row r="73" spans="1:39" s="3" customFormat="1" ht="19.5" customHeight="1">
      <c r="A73" s="65" t="s">
        <v>39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</row>
    <row r="74" spans="1:39" s="3" customFormat="1" ht="17.25" customHeight="1">
      <c r="A74" s="66" t="s">
        <v>38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9" s="3" customFormat="1" ht="18" customHeight="1">
      <c r="A75" s="66" t="s">
        <v>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1:39" s="3" customFormat="1" ht="16.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1:39" s="3" customFormat="1" ht="12.75">
      <c r="A77" s="3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34"/>
      <c r="AK77" s="34"/>
      <c r="AL77" s="34"/>
      <c r="AM77" s="35"/>
    </row>
  </sheetData>
  <sheetProtection/>
  <mergeCells count="69">
    <mergeCell ref="A1:AM1"/>
    <mergeCell ref="A2:AM2"/>
    <mergeCell ref="A3:AM3"/>
    <mergeCell ref="A4:AM4"/>
    <mergeCell ref="A5:AM5"/>
    <mergeCell ref="A6:AM6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H9:S9"/>
    <mergeCell ref="T9:V9"/>
    <mergeCell ref="H10:S10"/>
    <mergeCell ref="T10:V10"/>
    <mergeCell ref="W10:AH10"/>
    <mergeCell ref="D11:D12"/>
    <mergeCell ref="E11:E12"/>
    <mergeCell ref="F11:F12"/>
    <mergeCell ref="H11:I11"/>
    <mergeCell ref="J11:K11"/>
    <mergeCell ref="AE11:AF11"/>
    <mergeCell ref="L11:M11"/>
    <mergeCell ref="N11:O11"/>
    <mergeCell ref="P11:Q11"/>
    <mergeCell ref="R11:S11"/>
    <mergeCell ref="T11:T12"/>
    <mergeCell ref="U11:U12"/>
    <mergeCell ref="Y69:Z69"/>
    <mergeCell ref="V11:V12"/>
    <mergeCell ref="W11:X11"/>
    <mergeCell ref="Y11:Z11"/>
    <mergeCell ref="AA11:AB11"/>
    <mergeCell ref="AC11:AD11"/>
    <mergeCell ref="P69:Q69"/>
    <mergeCell ref="AG11:AH11"/>
    <mergeCell ref="A68:B69"/>
    <mergeCell ref="C68:C69"/>
    <mergeCell ref="D68:D69"/>
    <mergeCell ref="E68:E69"/>
    <mergeCell ref="F68:F69"/>
    <mergeCell ref="G68:G69"/>
    <mergeCell ref="R69:S69"/>
    <mergeCell ref="W69:X69"/>
    <mergeCell ref="A71:AM71"/>
    <mergeCell ref="AI68:AI69"/>
    <mergeCell ref="AJ68:AJ69"/>
    <mergeCell ref="AK68:AK69"/>
    <mergeCell ref="AL68:AL69"/>
    <mergeCell ref="AM68:AM69"/>
    <mergeCell ref="H69:I69"/>
    <mergeCell ref="J69:K69"/>
    <mergeCell ref="L69:M69"/>
    <mergeCell ref="N69:O69"/>
    <mergeCell ref="A72:AM72"/>
    <mergeCell ref="A73:AM73"/>
    <mergeCell ref="A74:AM74"/>
    <mergeCell ref="A75:AM75"/>
    <mergeCell ref="A76:AM76"/>
    <mergeCell ref="AA69:AB69"/>
    <mergeCell ref="AC69:AD69"/>
    <mergeCell ref="AE69:AF69"/>
    <mergeCell ref="AG69:AH69"/>
    <mergeCell ref="A70:AM70"/>
  </mergeCells>
  <printOptions/>
  <pageMargins left="0.35433070866141736" right="0.3937007874015748" top="0.7874015748031497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"/>
  <sheetViews>
    <sheetView tabSelected="1" view="pageLayout" zoomScaleNormal="110" workbookViewId="0" topLeftCell="A64">
      <selection activeCell="AL16" sqref="AL16"/>
    </sheetView>
  </sheetViews>
  <sheetFormatPr defaultColWidth="9.140625" defaultRowHeight="12.75"/>
  <cols>
    <col min="1" max="1" width="2.7109375" style="3" customWidth="1"/>
    <col min="2" max="2" width="23.28125" style="1" customWidth="1"/>
    <col min="3" max="3" width="4.140625" style="7" customWidth="1"/>
    <col min="4" max="4" width="3.28125" style="1" customWidth="1"/>
    <col min="5" max="5" width="4.00390625" style="1" customWidth="1"/>
    <col min="6" max="6" width="4.28125" style="1" customWidth="1"/>
    <col min="7" max="7" width="3.57421875" style="1" customWidth="1"/>
    <col min="8" max="13" width="3.140625" style="1" customWidth="1"/>
    <col min="14" max="14" width="3.7109375" style="1" customWidth="1"/>
    <col min="15" max="15" width="4.00390625" style="1" customWidth="1"/>
    <col min="16" max="17" width="3.7109375" style="1" customWidth="1"/>
    <col min="18" max="20" width="3.140625" style="1" customWidth="1"/>
    <col min="21" max="21" width="3.57421875" style="1" customWidth="1"/>
    <col min="22" max="35" width="3.140625" style="1" customWidth="1"/>
    <col min="36" max="36" width="3.140625" style="8" customWidth="1"/>
    <col min="37" max="37" width="3.8515625" style="8" customWidth="1"/>
    <col min="38" max="38" width="3.140625" style="8" customWidth="1"/>
    <col min="39" max="39" width="5.8515625" style="9" customWidth="1"/>
    <col min="40" max="40" width="9.140625" style="3" customWidth="1"/>
    <col min="41" max="16384" width="9.140625" style="1" customWidth="1"/>
  </cols>
  <sheetData>
    <row r="1" spans="1:39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20.25" customHeight="1">
      <c r="A2" s="116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ht="16.5" customHeight="1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</row>
    <row r="4" spans="1:39" ht="15.75" customHeight="1">
      <c r="A4" s="116" t="s">
        <v>197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</row>
    <row r="5" spans="1:39" ht="16.5" customHeight="1">
      <c r="A5" s="117" t="s">
        <v>42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</row>
    <row r="6" spans="1:39" ht="18.75" customHeight="1">
      <c r="A6" s="116" t="s">
        <v>139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8" spans="1:39" ht="24" customHeight="1">
      <c r="A8" s="79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80"/>
      <c r="W8" s="93" t="s">
        <v>53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9" t="s">
        <v>13</v>
      </c>
      <c r="AJ8" s="100"/>
      <c r="AK8" s="100"/>
      <c r="AL8" s="101"/>
      <c r="AM8" s="108" t="s">
        <v>29</v>
      </c>
    </row>
    <row r="9" spans="1:39" ht="24" customHeight="1">
      <c r="A9" s="87" t="s">
        <v>21</v>
      </c>
      <c r="B9" s="87" t="s">
        <v>22</v>
      </c>
      <c r="C9" s="112" t="s">
        <v>0</v>
      </c>
      <c r="D9" s="93" t="s">
        <v>23</v>
      </c>
      <c r="E9" s="94"/>
      <c r="F9" s="95"/>
      <c r="G9" s="87" t="s">
        <v>27</v>
      </c>
      <c r="H9" s="79" t="s">
        <v>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80"/>
      <c r="T9" s="79" t="s">
        <v>26</v>
      </c>
      <c r="U9" s="91"/>
      <c r="V9" s="80"/>
      <c r="W9" s="9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8"/>
      <c r="AI9" s="102"/>
      <c r="AJ9" s="103"/>
      <c r="AK9" s="103"/>
      <c r="AL9" s="104"/>
      <c r="AM9" s="109"/>
    </row>
    <row r="10" spans="1:39" ht="24" customHeight="1">
      <c r="A10" s="111"/>
      <c r="B10" s="111"/>
      <c r="C10" s="113"/>
      <c r="D10" s="96"/>
      <c r="E10" s="97"/>
      <c r="F10" s="98"/>
      <c r="G10" s="111"/>
      <c r="H10" s="79" t="s">
        <v>2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80"/>
      <c r="T10" s="79" t="s">
        <v>2</v>
      </c>
      <c r="U10" s="91"/>
      <c r="V10" s="80"/>
      <c r="W10" s="79" t="s">
        <v>2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80"/>
      <c r="AI10" s="102"/>
      <c r="AJ10" s="103"/>
      <c r="AK10" s="103"/>
      <c r="AL10" s="104"/>
      <c r="AM10" s="109"/>
    </row>
    <row r="11" spans="1:39" ht="24" customHeight="1">
      <c r="A11" s="111"/>
      <c r="B11" s="111"/>
      <c r="C11" s="113"/>
      <c r="D11" s="87" t="s">
        <v>3</v>
      </c>
      <c r="E11" s="87" t="s">
        <v>4</v>
      </c>
      <c r="F11" s="87" t="s">
        <v>24</v>
      </c>
      <c r="G11" s="111"/>
      <c r="H11" s="79" t="s">
        <v>4</v>
      </c>
      <c r="I11" s="80"/>
      <c r="J11" s="89" t="s">
        <v>5</v>
      </c>
      <c r="K11" s="90"/>
      <c r="L11" s="79" t="s">
        <v>6</v>
      </c>
      <c r="M11" s="80"/>
      <c r="N11" s="89" t="s">
        <v>7</v>
      </c>
      <c r="O11" s="90"/>
      <c r="P11" s="79" t="s">
        <v>8</v>
      </c>
      <c r="Q11" s="80"/>
      <c r="R11" s="89" t="s">
        <v>9</v>
      </c>
      <c r="S11" s="90"/>
      <c r="T11" s="87" t="s">
        <v>10</v>
      </c>
      <c r="U11" s="87" t="s">
        <v>25</v>
      </c>
      <c r="V11" s="87" t="s">
        <v>11</v>
      </c>
      <c r="W11" s="89" t="s">
        <v>4</v>
      </c>
      <c r="X11" s="90"/>
      <c r="Y11" s="79" t="s">
        <v>5</v>
      </c>
      <c r="Z11" s="80"/>
      <c r="AA11" s="89" t="s">
        <v>6</v>
      </c>
      <c r="AB11" s="90"/>
      <c r="AC11" s="79" t="s">
        <v>7</v>
      </c>
      <c r="AD11" s="80"/>
      <c r="AE11" s="89" t="s">
        <v>8</v>
      </c>
      <c r="AF11" s="90"/>
      <c r="AG11" s="79" t="s">
        <v>9</v>
      </c>
      <c r="AH11" s="80"/>
      <c r="AI11" s="105"/>
      <c r="AJ11" s="106"/>
      <c r="AK11" s="106"/>
      <c r="AL11" s="107"/>
      <c r="AM11" s="109"/>
    </row>
    <row r="12" spans="1:39" ht="24" customHeight="1">
      <c r="A12" s="88"/>
      <c r="B12" s="88"/>
      <c r="C12" s="114"/>
      <c r="D12" s="88"/>
      <c r="E12" s="88"/>
      <c r="F12" s="88"/>
      <c r="G12" s="88"/>
      <c r="H12" s="10" t="s">
        <v>3</v>
      </c>
      <c r="I12" s="10" t="s">
        <v>4</v>
      </c>
      <c r="J12" s="25" t="s">
        <v>3</v>
      </c>
      <c r="K12" s="25" t="s">
        <v>4</v>
      </c>
      <c r="L12" s="10" t="s">
        <v>3</v>
      </c>
      <c r="M12" s="10" t="s">
        <v>4</v>
      </c>
      <c r="N12" s="25" t="s">
        <v>3</v>
      </c>
      <c r="O12" s="25" t="s">
        <v>4</v>
      </c>
      <c r="P12" s="10" t="s">
        <v>3</v>
      </c>
      <c r="Q12" s="10" t="s">
        <v>4</v>
      </c>
      <c r="R12" s="25" t="s">
        <v>3</v>
      </c>
      <c r="S12" s="25" t="s">
        <v>4</v>
      </c>
      <c r="T12" s="88"/>
      <c r="U12" s="88"/>
      <c r="V12" s="88"/>
      <c r="W12" s="25" t="s">
        <v>47</v>
      </c>
      <c r="X12" s="25" t="s">
        <v>48</v>
      </c>
      <c r="Y12" s="10" t="s">
        <v>47</v>
      </c>
      <c r="Z12" s="10" t="s">
        <v>48</v>
      </c>
      <c r="AA12" s="25" t="s">
        <v>47</v>
      </c>
      <c r="AB12" s="25" t="s">
        <v>48</v>
      </c>
      <c r="AC12" s="10" t="s">
        <v>47</v>
      </c>
      <c r="AD12" s="10" t="s">
        <v>48</v>
      </c>
      <c r="AE12" s="25" t="s">
        <v>47</v>
      </c>
      <c r="AF12" s="25" t="s">
        <v>48</v>
      </c>
      <c r="AG12" s="10" t="s">
        <v>47</v>
      </c>
      <c r="AH12" s="10" t="s">
        <v>48</v>
      </c>
      <c r="AI12" s="11" t="s">
        <v>47</v>
      </c>
      <c r="AJ12" s="11" t="s">
        <v>48</v>
      </c>
      <c r="AK12" s="11" t="s">
        <v>24</v>
      </c>
      <c r="AL12" s="11" t="s">
        <v>27</v>
      </c>
      <c r="AM12" s="110"/>
    </row>
    <row r="13" spans="1:39" ht="24" customHeight="1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5">
        <v>10</v>
      </c>
      <c r="K13" s="25">
        <v>11</v>
      </c>
      <c r="L13" s="10">
        <v>12</v>
      </c>
      <c r="M13" s="10">
        <v>13</v>
      </c>
      <c r="N13" s="25">
        <v>14</v>
      </c>
      <c r="O13" s="25">
        <v>15</v>
      </c>
      <c r="P13" s="10">
        <v>16</v>
      </c>
      <c r="Q13" s="10">
        <v>17</v>
      </c>
      <c r="R13" s="25">
        <v>18</v>
      </c>
      <c r="S13" s="25">
        <v>19</v>
      </c>
      <c r="T13" s="10">
        <v>20</v>
      </c>
      <c r="U13" s="10">
        <v>21</v>
      </c>
      <c r="V13" s="10">
        <v>22</v>
      </c>
      <c r="W13" s="25">
        <v>23</v>
      </c>
      <c r="X13" s="25">
        <v>24</v>
      </c>
      <c r="Y13" s="10">
        <v>25</v>
      </c>
      <c r="Z13" s="10">
        <v>26</v>
      </c>
      <c r="AA13" s="25">
        <v>27</v>
      </c>
      <c r="AB13" s="25">
        <v>28</v>
      </c>
      <c r="AC13" s="10">
        <v>29</v>
      </c>
      <c r="AD13" s="10">
        <v>30</v>
      </c>
      <c r="AE13" s="25">
        <v>31</v>
      </c>
      <c r="AF13" s="25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39" ht="21">
      <c r="A14" s="27" t="s">
        <v>12</v>
      </c>
      <c r="B14" s="4" t="s">
        <v>216</v>
      </c>
      <c r="C14" s="6"/>
      <c r="D14" s="14">
        <f aca="true" t="shared" si="0" ref="D14:S14">SUM(D15:D16)</f>
        <v>0</v>
      </c>
      <c r="E14" s="14">
        <f t="shared" si="0"/>
        <v>110</v>
      </c>
      <c r="F14" s="36">
        <f t="shared" si="0"/>
        <v>110</v>
      </c>
      <c r="G14" s="14">
        <f t="shared" si="0"/>
        <v>0</v>
      </c>
      <c r="H14" s="14">
        <f t="shared" si="0"/>
        <v>0</v>
      </c>
      <c r="I14" s="14">
        <f t="shared" si="0"/>
        <v>20</v>
      </c>
      <c r="J14" s="14">
        <f t="shared" si="0"/>
        <v>0</v>
      </c>
      <c r="K14" s="14">
        <f t="shared" si="0"/>
        <v>40</v>
      </c>
      <c r="L14" s="14">
        <f t="shared" si="0"/>
        <v>0</v>
      </c>
      <c r="M14" s="14">
        <f t="shared" si="0"/>
        <v>25</v>
      </c>
      <c r="N14" s="14">
        <f t="shared" si="0"/>
        <v>0</v>
      </c>
      <c r="O14" s="14">
        <f t="shared" si="0"/>
        <v>25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aca="true" t="shared" si="1" ref="W14:AM14">SUM(W15:W16)</f>
        <v>1</v>
      </c>
      <c r="X14" s="14">
        <f t="shared" si="1"/>
        <v>1</v>
      </c>
      <c r="Y14" s="14">
        <f t="shared" si="1"/>
        <v>3</v>
      </c>
      <c r="Z14" s="14">
        <f t="shared" si="1"/>
        <v>1</v>
      </c>
      <c r="AA14" s="14">
        <f t="shared" si="1"/>
        <v>1</v>
      </c>
      <c r="AB14" s="14">
        <f t="shared" si="1"/>
        <v>1</v>
      </c>
      <c r="AC14" s="14">
        <f t="shared" si="1"/>
        <v>1</v>
      </c>
      <c r="AD14" s="14">
        <f t="shared" si="1"/>
        <v>1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36">
        <f t="shared" si="1"/>
        <v>6</v>
      </c>
      <c r="AJ14" s="36">
        <f t="shared" si="1"/>
        <v>4</v>
      </c>
      <c r="AK14" s="36">
        <f t="shared" si="1"/>
        <v>10</v>
      </c>
      <c r="AL14" s="14">
        <f t="shared" si="1"/>
        <v>10</v>
      </c>
      <c r="AM14" s="36">
        <f t="shared" si="1"/>
        <v>250</v>
      </c>
    </row>
    <row r="15" spans="1:40" ht="24" customHeight="1">
      <c r="A15" s="2">
        <v>1</v>
      </c>
      <c r="B15" s="23" t="s">
        <v>141</v>
      </c>
      <c r="C15" s="62" t="s">
        <v>93</v>
      </c>
      <c r="D15" s="13"/>
      <c r="E15" s="13">
        <v>90</v>
      </c>
      <c r="F15" s="18">
        <v>90</v>
      </c>
      <c r="G15" s="13"/>
      <c r="H15" s="15"/>
      <c r="I15" s="15">
        <v>20</v>
      </c>
      <c r="J15" s="13"/>
      <c r="K15" s="13">
        <v>20</v>
      </c>
      <c r="L15" s="15"/>
      <c r="M15" s="15">
        <v>25</v>
      </c>
      <c r="N15" s="13"/>
      <c r="O15" s="13">
        <v>25</v>
      </c>
      <c r="P15" s="15"/>
      <c r="Q15" s="15"/>
      <c r="R15" s="13"/>
      <c r="S15" s="13"/>
      <c r="T15" s="63"/>
      <c r="U15" s="63" t="s">
        <v>33</v>
      </c>
      <c r="V15" s="64" t="s">
        <v>31</v>
      </c>
      <c r="W15" s="16">
        <v>1</v>
      </c>
      <c r="X15" s="16">
        <v>1</v>
      </c>
      <c r="Y15" s="15">
        <v>1</v>
      </c>
      <c r="Z15" s="15">
        <v>1</v>
      </c>
      <c r="AA15" s="16">
        <v>1</v>
      </c>
      <c r="AB15" s="16">
        <v>1</v>
      </c>
      <c r="AC15" s="15">
        <v>1</v>
      </c>
      <c r="AD15" s="15">
        <v>1</v>
      </c>
      <c r="AE15" s="16"/>
      <c r="AF15" s="16"/>
      <c r="AG15" s="15"/>
      <c r="AH15" s="15"/>
      <c r="AI15" s="19">
        <f aca="true" t="shared" si="2" ref="AI15:AJ21">W15+Y15+AA15+AC15+AE15+AG15</f>
        <v>4</v>
      </c>
      <c r="AJ15" s="20">
        <f t="shared" si="2"/>
        <v>4</v>
      </c>
      <c r="AK15" s="21">
        <f>SUM(AI15:AJ15)</f>
        <v>8</v>
      </c>
      <c r="AL15" s="26">
        <v>8</v>
      </c>
      <c r="AM15" s="20">
        <f>AK15*25</f>
        <v>200</v>
      </c>
      <c r="AN15" s="3" t="s">
        <v>72</v>
      </c>
    </row>
    <row r="16" spans="1:40" ht="24" customHeight="1">
      <c r="A16" s="2">
        <v>2</v>
      </c>
      <c r="B16" s="22" t="s">
        <v>206</v>
      </c>
      <c r="C16" s="5" t="s">
        <v>94</v>
      </c>
      <c r="D16" s="13"/>
      <c r="E16" s="13">
        <v>20</v>
      </c>
      <c r="F16" s="18">
        <f aca="true" t="shared" si="3" ref="F16:F21">SUM(D16:E16)</f>
        <v>20</v>
      </c>
      <c r="G16" s="13"/>
      <c r="H16" s="15"/>
      <c r="I16" s="15"/>
      <c r="J16" s="13"/>
      <c r="K16" s="13">
        <v>20</v>
      </c>
      <c r="L16" s="15"/>
      <c r="M16" s="15"/>
      <c r="N16" s="13"/>
      <c r="O16" s="13"/>
      <c r="P16" s="15"/>
      <c r="Q16" s="15"/>
      <c r="R16" s="13"/>
      <c r="S16" s="13"/>
      <c r="T16" s="63" t="s">
        <v>34</v>
      </c>
      <c r="U16" s="63"/>
      <c r="V16" s="64"/>
      <c r="W16" s="16"/>
      <c r="X16" s="16"/>
      <c r="Y16" s="15">
        <v>2</v>
      </c>
      <c r="Z16" s="15"/>
      <c r="AA16" s="16"/>
      <c r="AB16" s="16"/>
      <c r="AC16" s="15"/>
      <c r="AD16" s="15"/>
      <c r="AE16" s="16"/>
      <c r="AF16" s="16"/>
      <c r="AG16" s="15"/>
      <c r="AH16" s="15"/>
      <c r="AI16" s="19">
        <f t="shared" si="2"/>
        <v>2</v>
      </c>
      <c r="AJ16" s="20">
        <f t="shared" si="2"/>
        <v>0</v>
      </c>
      <c r="AK16" s="21">
        <f>SUM(AI16:AJ16)</f>
        <v>2</v>
      </c>
      <c r="AL16" s="26">
        <v>2</v>
      </c>
      <c r="AM16" s="20">
        <f>AK16*25</f>
        <v>50</v>
      </c>
      <c r="AN16" s="3" t="s">
        <v>72</v>
      </c>
    </row>
    <row r="17" spans="1:40" ht="24" customHeight="1">
      <c r="A17" s="27" t="s">
        <v>14</v>
      </c>
      <c r="B17" s="4" t="s">
        <v>84</v>
      </c>
      <c r="C17" s="6"/>
      <c r="D17" s="14">
        <f aca="true" t="shared" si="4" ref="D17:S17">SUM(D18:D21)</f>
        <v>50</v>
      </c>
      <c r="E17" s="14">
        <f t="shared" si="4"/>
        <v>35</v>
      </c>
      <c r="F17" s="36">
        <f t="shared" si="4"/>
        <v>85</v>
      </c>
      <c r="G17" s="14">
        <f t="shared" si="4"/>
        <v>55</v>
      </c>
      <c r="H17" s="14">
        <f t="shared" si="4"/>
        <v>10</v>
      </c>
      <c r="I17" s="14">
        <f t="shared" si="4"/>
        <v>0</v>
      </c>
      <c r="J17" s="14">
        <f t="shared" si="4"/>
        <v>10</v>
      </c>
      <c r="K17" s="14">
        <f t="shared" si="4"/>
        <v>10</v>
      </c>
      <c r="L17" s="14">
        <f t="shared" si="4"/>
        <v>20</v>
      </c>
      <c r="M17" s="14">
        <f t="shared" si="4"/>
        <v>15</v>
      </c>
      <c r="N17" s="14">
        <f t="shared" si="4"/>
        <v>0</v>
      </c>
      <c r="O17" s="14">
        <f t="shared" si="4"/>
        <v>0</v>
      </c>
      <c r="P17" s="14">
        <f t="shared" si="4"/>
        <v>10</v>
      </c>
      <c r="Q17" s="14">
        <f t="shared" si="4"/>
        <v>10</v>
      </c>
      <c r="R17" s="14">
        <f t="shared" si="4"/>
        <v>0</v>
      </c>
      <c r="S17" s="14">
        <f t="shared" si="4"/>
        <v>0</v>
      </c>
      <c r="T17" s="14"/>
      <c r="U17" s="14"/>
      <c r="V17" s="14"/>
      <c r="W17" s="14">
        <f aca="true" t="shared" si="5" ref="W17:AM17">SUM(W18:W21)</f>
        <v>1</v>
      </c>
      <c r="X17" s="14">
        <f t="shared" si="5"/>
        <v>0</v>
      </c>
      <c r="Y17" s="14">
        <f t="shared" si="5"/>
        <v>1</v>
      </c>
      <c r="Z17" s="14">
        <f t="shared" si="5"/>
        <v>1</v>
      </c>
      <c r="AA17" s="14">
        <f t="shared" si="5"/>
        <v>1</v>
      </c>
      <c r="AB17" s="14">
        <f t="shared" si="5"/>
        <v>2</v>
      </c>
      <c r="AC17" s="14">
        <f t="shared" si="5"/>
        <v>0</v>
      </c>
      <c r="AD17" s="14">
        <f t="shared" si="5"/>
        <v>0</v>
      </c>
      <c r="AE17" s="14">
        <f t="shared" si="5"/>
        <v>1</v>
      </c>
      <c r="AF17" s="14">
        <f t="shared" si="5"/>
        <v>2</v>
      </c>
      <c r="AG17" s="14">
        <f t="shared" si="5"/>
        <v>0</v>
      </c>
      <c r="AH17" s="14">
        <f t="shared" si="5"/>
        <v>0</v>
      </c>
      <c r="AI17" s="36">
        <f t="shared" si="5"/>
        <v>4</v>
      </c>
      <c r="AJ17" s="36">
        <f t="shared" si="5"/>
        <v>5</v>
      </c>
      <c r="AK17" s="59">
        <f t="shared" si="5"/>
        <v>9</v>
      </c>
      <c r="AL17" s="14">
        <f t="shared" si="5"/>
        <v>5</v>
      </c>
      <c r="AM17" s="36">
        <f t="shared" si="5"/>
        <v>225</v>
      </c>
      <c r="AN17" s="3" t="s">
        <v>72</v>
      </c>
    </row>
    <row r="18" spans="1:40" ht="24" customHeight="1">
      <c r="A18" s="2">
        <v>3</v>
      </c>
      <c r="B18" s="24" t="s">
        <v>86</v>
      </c>
      <c r="C18" s="5" t="s">
        <v>95</v>
      </c>
      <c r="D18" s="13">
        <v>10</v>
      </c>
      <c r="E18" s="13"/>
      <c r="F18" s="18">
        <f t="shared" si="3"/>
        <v>10</v>
      </c>
      <c r="G18" s="13"/>
      <c r="H18" s="15">
        <v>10</v>
      </c>
      <c r="I18" s="15"/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63" t="s">
        <v>35</v>
      </c>
      <c r="U18" s="63"/>
      <c r="V18" s="64"/>
      <c r="W18" s="16">
        <v>1</v>
      </c>
      <c r="X18" s="16">
        <v>0</v>
      </c>
      <c r="Y18" s="15"/>
      <c r="Z18" s="15"/>
      <c r="AA18" s="16"/>
      <c r="AB18" s="16"/>
      <c r="AC18" s="15"/>
      <c r="AD18" s="15"/>
      <c r="AE18" s="16"/>
      <c r="AF18" s="16"/>
      <c r="AG18" s="15"/>
      <c r="AH18" s="15"/>
      <c r="AI18" s="19">
        <f t="shared" si="2"/>
        <v>1</v>
      </c>
      <c r="AJ18" s="20">
        <f t="shared" si="2"/>
        <v>0</v>
      </c>
      <c r="AK18" s="21">
        <f>SUM(AI18:AJ18)</f>
        <v>1</v>
      </c>
      <c r="AL18" s="26"/>
      <c r="AM18" s="20">
        <f>AK18*25</f>
        <v>25</v>
      </c>
      <c r="AN18" s="3" t="s">
        <v>72</v>
      </c>
    </row>
    <row r="19" spans="1:39" ht="24" customHeight="1">
      <c r="A19" s="2">
        <v>4</v>
      </c>
      <c r="B19" s="41" t="s">
        <v>198</v>
      </c>
      <c r="C19" s="5" t="s">
        <v>96</v>
      </c>
      <c r="D19" s="44">
        <v>10</v>
      </c>
      <c r="E19" s="44">
        <v>10</v>
      </c>
      <c r="F19" s="58">
        <v>20</v>
      </c>
      <c r="G19" s="44">
        <v>20</v>
      </c>
      <c r="H19" s="15"/>
      <c r="I19" s="15"/>
      <c r="J19" s="13">
        <v>10</v>
      </c>
      <c r="K19" s="13">
        <v>10</v>
      </c>
      <c r="L19" s="15"/>
      <c r="M19" s="15"/>
      <c r="N19" s="13"/>
      <c r="O19" s="13"/>
      <c r="P19" s="15"/>
      <c r="Q19" s="15"/>
      <c r="R19" s="13"/>
      <c r="S19" s="13"/>
      <c r="T19" s="63"/>
      <c r="U19" s="63" t="s">
        <v>34</v>
      </c>
      <c r="V19" s="64"/>
      <c r="W19" s="16"/>
      <c r="X19" s="16"/>
      <c r="Y19" s="15">
        <v>1</v>
      </c>
      <c r="Z19" s="15">
        <v>1</v>
      </c>
      <c r="AA19" s="16"/>
      <c r="AB19" s="16"/>
      <c r="AC19" s="15"/>
      <c r="AD19" s="15"/>
      <c r="AE19" s="16"/>
      <c r="AF19" s="16"/>
      <c r="AG19" s="15"/>
      <c r="AH19" s="15"/>
      <c r="AI19" s="19">
        <v>1</v>
      </c>
      <c r="AJ19" s="20">
        <v>1</v>
      </c>
      <c r="AK19" s="21">
        <f>SUM(AI19:AJ19)</f>
        <v>2</v>
      </c>
      <c r="AL19" s="26">
        <v>2</v>
      </c>
      <c r="AM19" s="20">
        <f>AK19*25</f>
        <v>50</v>
      </c>
    </row>
    <row r="20" spans="1:39" ht="24" customHeight="1">
      <c r="A20" s="2">
        <v>5</v>
      </c>
      <c r="B20" s="41" t="s">
        <v>199</v>
      </c>
      <c r="C20" s="5" t="s">
        <v>97</v>
      </c>
      <c r="D20" s="44">
        <v>20</v>
      </c>
      <c r="E20" s="44">
        <v>15</v>
      </c>
      <c r="F20" s="58">
        <v>35</v>
      </c>
      <c r="G20" s="44">
        <v>35</v>
      </c>
      <c r="H20" s="15"/>
      <c r="I20" s="15"/>
      <c r="J20" s="13"/>
      <c r="K20" s="13"/>
      <c r="L20" s="15">
        <v>20</v>
      </c>
      <c r="M20" s="15">
        <v>15</v>
      </c>
      <c r="N20" s="13"/>
      <c r="O20" s="13"/>
      <c r="P20" s="15"/>
      <c r="Q20" s="15"/>
      <c r="R20" s="13"/>
      <c r="S20" s="13"/>
      <c r="T20" s="63"/>
      <c r="U20" s="63" t="s">
        <v>32</v>
      </c>
      <c r="V20" s="64"/>
      <c r="W20" s="16"/>
      <c r="X20" s="16"/>
      <c r="Y20" s="15"/>
      <c r="Z20" s="15"/>
      <c r="AA20" s="16">
        <v>1</v>
      </c>
      <c r="AB20" s="16">
        <v>2</v>
      </c>
      <c r="AC20" s="15"/>
      <c r="AD20" s="15"/>
      <c r="AE20" s="16"/>
      <c r="AF20" s="16"/>
      <c r="AG20" s="15"/>
      <c r="AH20" s="15"/>
      <c r="AI20" s="19">
        <f>W20+Y20+AA20+AC20+AE20+AG20</f>
        <v>1</v>
      </c>
      <c r="AJ20" s="20">
        <f>X20+Z20+AB20+AD20+AF20+AH20</f>
        <v>2</v>
      </c>
      <c r="AK20" s="21">
        <f>SUM(AI20:AJ20)</f>
        <v>3</v>
      </c>
      <c r="AL20" s="26">
        <v>3</v>
      </c>
      <c r="AM20" s="20">
        <f>AK20*25</f>
        <v>75</v>
      </c>
    </row>
    <row r="21" spans="1:40" ht="24" customHeight="1">
      <c r="A21" s="2">
        <v>6</v>
      </c>
      <c r="B21" s="24" t="s">
        <v>85</v>
      </c>
      <c r="C21" s="5" t="s">
        <v>200</v>
      </c>
      <c r="D21" s="13">
        <v>10</v>
      </c>
      <c r="E21" s="13">
        <v>10</v>
      </c>
      <c r="F21" s="18">
        <f t="shared" si="3"/>
        <v>20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10</v>
      </c>
      <c r="Q21" s="15">
        <v>10</v>
      </c>
      <c r="R21" s="13"/>
      <c r="S21" s="13"/>
      <c r="T21" s="63"/>
      <c r="U21" s="63" t="s">
        <v>37</v>
      </c>
      <c r="V21" s="64"/>
      <c r="W21" s="16"/>
      <c r="X21" s="16"/>
      <c r="Y21" s="15"/>
      <c r="Z21" s="15"/>
      <c r="AA21" s="16"/>
      <c r="AB21" s="16"/>
      <c r="AC21" s="15"/>
      <c r="AD21" s="15"/>
      <c r="AE21" s="16">
        <v>1</v>
      </c>
      <c r="AF21" s="16">
        <v>2</v>
      </c>
      <c r="AG21" s="15"/>
      <c r="AH21" s="15"/>
      <c r="AI21" s="19">
        <f t="shared" si="2"/>
        <v>1</v>
      </c>
      <c r="AJ21" s="20">
        <f t="shared" si="2"/>
        <v>2</v>
      </c>
      <c r="AK21" s="21">
        <f>SUM(AI21:AJ21)</f>
        <v>3</v>
      </c>
      <c r="AL21" s="26"/>
      <c r="AM21" s="20">
        <f>AK21*25</f>
        <v>75</v>
      </c>
      <c r="AN21" s="3" t="s">
        <v>72</v>
      </c>
    </row>
    <row r="22" spans="1:39" ht="24" customHeight="1">
      <c r="A22" s="27" t="s">
        <v>16</v>
      </c>
      <c r="B22" s="4" t="s">
        <v>214</v>
      </c>
      <c r="C22" s="12"/>
      <c r="D22" s="14">
        <f aca="true" t="shared" si="6" ref="D22:S22">SUM(D23:D46)</f>
        <v>312</v>
      </c>
      <c r="E22" s="14">
        <f t="shared" si="6"/>
        <v>288</v>
      </c>
      <c r="F22" s="36">
        <f t="shared" si="6"/>
        <v>600</v>
      </c>
      <c r="G22" s="14">
        <f t="shared" si="6"/>
        <v>120</v>
      </c>
      <c r="H22" s="28">
        <f t="shared" si="6"/>
        <v>112</v>
      </c>
      <c r="I22" s="28">
        <f t="shared" si="6"/>
        <v>78</v>
      </c>
      <c r="J22" s="28">
        <f t="shared" si="6"/>
        <v>100</v>
      </c>
      <c r="K22" s="14">
        <f t="shared" si="6"/>
        <v>90</v>
      </c>
      <c r="L22" s="14">
        <f t="shared" si="6"/>
        <v>35</v>
      </c>
      <c r="M22" s="14">
        <f t="shared" si="6"/>
        <v>35</v>
      </c>
      <c r="N22" s="14">
        <f t="shared" si="6"/>
        <v>25</v>
      </c>
      <c r="O22" s="14">
        <f t="shared" si="6"/>
        <v>25</v>
      </c>
      <c r="P22" s="14">
        <f t="shared" si="6"/>
        <v>10</v>
      </c>
      <c r="Q22" s="14">
        <f t="shared" si="6"/>
        <v>30</v>
      </c>
      <c r="R22" s="14">
        <f t="shared" si="6"/>
        <v>30</v>
      </c>
      <c r="S22" s="14">
        <f t="shared" si="6"/>
        <v>30</v>
      </c>
      <c r="T22" s="14"/>
      <c r="U22" s="14"/>
      <c r="V22" s="14"/>
      <c r="W22" s="14">
        <f aca="true" t="shared" si="7" ref="W22:AM22">SUM(W23:W46)</f>
        <v>13</v>
      </c>
      <c r="X22" s="14">
        <f t="shared" si="7"/>
        <v>14</v>
      </c>
      <c r="Y22" s="14">
        <f t="shared" si="7"/>
        <v>9</v>
      </c>
      <c r="Z22" s="14">
        <f t="shared" si="7"/>
        <v>15</v>
      </c>
      <c r="AA22" s="14">
        <f t="shared" si="7"/>
        <v>4</v>
      </c>
      <c r="AB22" s="14">
        <f t="shared" si="7"/>
        <v>5</v>
      </c>
      <c r="AC22" s="14">
        <f t="shared" si="7"/>
        <v>3</v>
      </c>
      <c r="AD22" s="14">
        <f t="shared" si="7"/>
        <v>5</v>
      </c>
      <c r="AE22" s="14">
        <f t="shared" si="7"/>
        <v>2</v>
      </c>
      <c r="AF22" s="14">
        <f t="shared" si="7"/>
        <v>4</v>
      </c>
      <c r="AG22" s="14">
        <f t="shared" si="7"/>
        <v>4</v>
      </c>
      <c r="AH22" s="14">
        <f t="shared" si="7"/>
        <v>6</v>
      </c>
      <c r="AI22" s="36">
        <f t="shared" si="7"/>
        <v>35</v>
      </c>
      <c r="AJ22" s="36">
        <f t="shared" si="7"/>
        <v>49</v>
      </c>
      <c r="AK22" s="36">
        <f t="shared" si="7"/>
        <v>84</v>
      </c>
      <c r="AL22" s="14">
        <f t="shared" si="7"/>
        <v>20</v>
      </c>
      <c r="AM22" s="36">
        <f t="shared" si="7"/>
        <v>2100</v>
      </c>
    </row>
    <row r="23" spans="1:39" ht="24" customHeight="1">
      <c r="A23" s="2">
        <v>7</v>
      </c>
      <c r="B23" s="23" t="s">
        <v>15</v>
      </c>
      <c r="C23" s="5" t="s">
        <v>142</v>
      </c>
      <c r="D23" s="13">
        <v>25</v>
      </c>
      <c r="E23" s="13">
        <v>15</v>
      </c>
      <c r="F23" s="18">
        <f>SUM(D23:E23)</f>
        <v>40</v>
      </c>
      <c r="G23" s="13"/>
      <c r="H23" s="15">
        <v>25</v>
      </c>
      <c r="I23" s="15">
        <v>15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63"/>
      <c r="U23" s="63" t="s">
        <v>35</v>
      </c>
      <c r="V23" s="64" t="s">
        <v>35</v>
      </c>
      <c r="W23" s="16">
        <v>3</v>
      </c>
      <c r="X23" s="16">
        <v>3</v>
      </c>
      <c r="Y23" s="15"/>
      <c r="Z23" s="15"/>
      <c r="AA23" s="16"/>
      <c r="AB23" s="16"/>
      <c r="AC23" s="15"/>
      <c r="AD23" s="15"/>
      <c r="AE23" s="16"/>
      <c r="AF23" s="16"/>
      <c r="AG23" s="15"/>
      <c r="AH23" s="15"/>
      <c r="AI23" s="19">
        <f>W23+Y23+AA23+AC23+AE23+AG23</f>
        <v>3</v>
      </c>
      <c r="AJ23" s="20">
        <f>X23+Z23+AB23+AD23+AF23+AH23</f>
        <v>3</v>
      </c>
      <c r="AK23" s="21">
        <f aca="true" t="shared" si="8" ref="AK23:AK46">SUM(AI23:AJ23)</f>
        <v>6</v>
      </c>
      <c r="AL23" s="26"/>
      <c r="AM23" s="20">
        <f aca="true" t="shared" si="9" ref="AM23:AM35">AK23*25</f>
        <v>150</v>
      </c>
    </row>
    <row r="24" spans="1:39" ht="24" customHeight="1">
      <c r="A24" s="2">
        <v>8</v>
      </c>
      <c r="B24" s="23" t="s">
        <v>90</v>
      </c>
      <c r="C24" s="62" t="s">
        <v>98</v>
      </c>
      <c r="D24" s="13">
        <v>20</v>
      </c>
      <c r="E24" s="13">
        <v>15</v>
      </c>
      <c r="F24" s="18">
        <v>35</v>
      </c>
      <c r="G24" s="13"/>
      <c r="H24" s="15">
        <v>20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63"/>
      <c r="U24" s="63" t="s">
        <v>35</v>
      </c>
      <c r="V24" s="64" t="s">
        <v>35</v>
      </c>
      <c r="W24" s="16">
        <v>2</v>
      </c>
      <c r="X24" s="16">
        <v>2</v>
      </c>
      <c r="Y24" s="15"/>
      <c r="Z24" s="15"/>
      <c r="AA24" s="16"/>
      <c r="AB24" s="16"/>
      <c r="AC24" s="15"/>
      <c r="AD24" s="15"/>
      <c r="AE24" s="16"/>
      <c r="AF24" s="16"/>
      <c r="AG24" s="15"/>
      <c r="AH24" s="15"/>
      <c r="AI24" s="19">
        <v>2</v>
      </c>
      <c r="AJ24" s="20">
        <v>2</v>
      </c>
      <c r="AK24" s="21">
        <f>SUM(AI24:AJ24)</f>
        <v>4</v>
      </c>
      <c r="AL24" s="26"/>
      <c r="AM24" s="20">
        <f t="shared" si="9"/>
        <v>100</v>
      </c>
    </row>
    <row r="25" spans="1:39" ht="24" customHeight="1">
      <c r="A25" s="2">
        <v>9</v>
      </c>
      <c r="B25" s="24" t="s">
        <v>191</v>
      </c>
      <c r="C25" s="5" t="s">
        <v>99</v>
      </c>
      <c r="D25" s="13">
        <v>20</v>
      </c>
      <c r="E25" s="13">
        <v>15</v>
      </c>
      <c r="F25" s="18">
        <f>SUM(D25:E25)</f>
        <v>35</v>
      </c>
      <c r="G25" s="13"/>
      <c r="H25" s="15"/>
      <c r="I25" s="15"/>
      <c r="J25" s="13">
        <v>20</v>
      </c>
      <c r="K25" s="13">
        <v>15</v>
      </c>
      <c r="L25" s="15"/>
      <c r="M25" s="15"/>
      <c r="N25" s="13"/>
      <c r="O25" s="13"/>
      <c r="P25" s="15"/>
      <c r="Q25" s="15"/>
      <c r="R25" s="13"/>
      <c r="S25" s="13"/>
      <c r="T25" s="63"/>
      <c r="U25" s="63" t="s">
        <v>35</v>
      </c>
      <c r="V25" s="64"/>
      <c r="W25" s="16">
        <v>1</v>
      </c>
      <c r="X25" s="16">
        <v>3</v>
      </c>
      <c r="Y25" s="15"/>
      <c r="Z25" s="15"/>
      <c r="AA25" s="16"/>
      <c r="AB25" s="16"/>
      <c r="AC25" s="15"/>
      <c r="AD25" s="15"/>
      <c r="AE25" s="16"/>
      <c r="AF25" s="16"/>
      <c r="AG25" s="15"/>
      <c r="AH25" s="15"/>
      <c r="AI25" s="19">
        <f aca="true" t="shared" si="10" ref="AI25:AJ27">W25+Y25+AA25+AC25+AE25+AG25</f>
        <v>1</v>
      </c>
      <c r="AJ25" s="20">
        <f t="shared" si="10"/>
        <v>3</v>
      </c>
      <c r="AK25" s="21">
        <f>SUM(AI25:AJ25)</f>
        <v>4</v>
      </c>
      <c r="AL25" s="26"/>
      <c r="AM25" s="20">
        <f t="shared" si="9"/>
        <v>100</v>
      </c>
    </row>
    <row r="26" spans="1:39" ht="24" customHeight="1">
      <c r="A26" s="2">
        <v>10</v>
      </c>
      <c r="B26" s="24" t="s">
        <v>116</v>
      </c>
      <c r="C26" s="5" t="s">
        <v>100</v>
      </c>
      <c r="D26" s="13">
        <v>10</v>
      </c>
      <c r="E26" s="13">
        <v>10</v>
      </c>
      <c r="F26" s="18">
        <v>20</v>
      </c>
      <c r="G26" s="13"/>
      <c r="H26" s="15"/>
      <c r="I26" s="15"/>
      <c r="J26" s="13">
        <v>10</v>
      </c>
      <c r="K26" s="13">
        <v>10</v>
      </c>
      <c r="L26" s="15"/>
      <c r="M26" s="15"/>
      <c r="N26" s="13"/>
      <c r="O26" s="13"/>
      <c r="P26" s="15"/>
      <c r="Q26" s="15"/>
      <c r="R26" s="13"/>
      <c r="S26" s="13"/>
      <c r="T26" s="63"/>
      <c r="U26" s="63" t="s">
        <v>34</v>
      </c>
      <c r="V26" s="64"/>
      <c r="W26" s="16"/>
      <c r="X26" s="16"/>
      <c r="Y26" s="15">
        <v>1</v>
      </c>
      <c r="Z26" s="15">
        <v>3</v>
      </c>
      <c r="AA26" s="16"/>
      <c r="AB26" s="16"/>
      <c r="AC26" s="15"/>
      <c r="AD26" s="15"/>
      <c r="AE26" s="16"/>
      <c r="AF26" s="16"/>
      <c r="AG26" s="15"/>
      <c r="AH26" s="15"/>
      <c r="AI26" s="19">
        <f t="shared" si="10"/>
        <v>1</v>
      </c>
      <c r="AJ26" s="20">
        <f t="shared" si="10"/>
        <v>3</v>
      </c>
      <c r="AK26" s="21">
        <f>SUM(AI26:AJ26)</f>
        <v>4</v>
      </c>
      <c r="AL26" s="26"/>
      <c r="AM26" s="20">
        <f t="shared" si="9"/>
        <v>100</v>
      </c>
    </row>
    <row r="27" spans="1:39" ht="24" customHeight="1">
      <c r="A27" s="2">
        <v>11</v>
      </c>
      <c r="B27" s="24" t="s">
        <v>17</v>
      </c>
      <c r="C27" s="5" t="s">
        <v>101</v>
      </c>
      <c r="D27" s="13">
        <v>25</v>
      </c>
      <c r="E27" s="13">
        <v>15</v>
      </c>
      <c r="F27" s="18">
        <f>SUM(D27:E27)</f>
        <v>40</v>
      </c>
      <c r="G27" s="13"/>
      <c r="H27" s="15">
        <v>25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63"/>
      <c r="U27" s="63" t="s">
        <v>35</v>
      </c>
      <c r="V27" s="64"/>
      <c r="W27" s="16">
        <v>2</v>
      </c>
      <c r="X27" s="16">
        <v>3</v>
      </c>
      <c r="Y27" s="15"/>
      <c r="Z27" s="15"/>
      <c r="AA27" s="16"/>
      <c r="AB27" s="16"/>
      <c r="AC27" s="15"/>
      <c r="AD27" s="15"/>
      <c r="AE27" s="16"/>
      <c r="AF27" s="16"/>
      <c r="AG27" s="15"/>
      <c r="AH27" s="15"/>
      <c r="AI27" s="19">
        <f t="shared" si="10"/>
        <v>2</v>
      </c>
      <c r="AJ27" s="20">
        <f t="shared" si="10"/>
        <v>3</v>
      </c>
      <c r="AK27" s="21">
        <f t="shared" si="8"/>
        <v>5</v>
      </c>
      <c r="AL27" s="26"/>
      <c r="AM27" s="20">
        <f t="shared" si="9"/>
        <v>125</v>
      </c>
    </row>
    <row r="28" spans="1:39" ht="24" customHeight="1">
      <c r="A28" s="2">
        <v>12</v>
      </c>
      <c r="B28" s="23" t="s">
        <v>118</v>
      </c>
      <c r="C28" s="5" t="s">
        <v>102</v>
      </c>
      <c r="D28" s="13">
        <v>25</v>
      </c>
      <c r="E28" s="13">
        <v>20</v>
      </c>
      <c r="F28" s="18">
        <f>SUM(D28:E28)</f>
        <v>45</v>
      </c>
      <c r="G28" s="13"/>
      <c r="H28" s="15">
        <v>25</v>
      </c>
      <c r="I28" s="15">
        <v>20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63"/>
      <c r="U28" s="63" t="s">
        <v>35</v>
      </c>
      <c r="V28" s="64" t="s">
        <v>35</v>
      </c>
      <c r="W28" s="16">
        <v>3</v>
      </c>
      <c r="X28" s="16">
        <v>2</v>
      </c>
      <c r="Y28" s="15"/>
      <c r="Z28" s="15"/>
      <c r="AA28" s="16"/>
      <c r="AB28" s="16"/>
      <c r="AC28" s="15"/>
      <c r="AD28" s="15"/>
      <c r="AE28" s="16"/>
      <c r="AF28" s="16"/>
      <c r="AG28" s="15"/>
      <c r="AH28" s="15"/>
      <c r="AI28" s="19">
        <v>3</v>
      </c>
      <c r="AJ28" s="20">
        <v>2</v>
      </c>
      <c r="AK28" s="21">
        <f t="shared" si="8"/>
        <v>5</v>
      </c>
      <c r="AL28" s="26"/>
      <c r="AM28" s="20">
        <f t="shared" si="9"/>
        <v>125</v>
      </c>
    </row>
    <row r="29" spans="1:39" ht="24" customHeight="1">
      <c r="A29" s="2">
        <v>13</v>
      </c>
      <c r="B29" s="24" t="s">
        <v>218</v>
      </c>
      <c r="C29" s="5" t="s">
        <v>103</v>
      </c>
      <c r="D29" s="13">
        <v>7</v>
      </c>
      <c r="E29" s="13">
        <v>13</v>
      </c>
      <c r="F29" s="18">
        <f>SUM(D29:E29)</f>
        <v>20</v>
      </c>
      <c r="G29" s="13"/>
      <c r="H29" s="15">
        <v>7</v>
      </c>
      <c r="I29" s="15">
        <v>13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63"/>
      <c r="U29" s="63" t="s">
        <v>35</v>
      </c>
      <c r="V29" s="64"/>
      <c r="W29" s="16">
        <v>1</v>
      </c>
      <c r="X29" s="16">
        <v>1</v>
      </c>
      <c r="Y29" s="15"/>
      <c r="Z29" s="15"/>
      <c r="AA29" s="16"/>
      <c r="AB29" s="16"/>
      <c r="AC29" s="15"/>
      <c r="AD29" s="15"/>
      <c r="AE29" s="16"/>
      <c r="AF29" s="16"/>
      <c r="AG29" s="15"/>
      <c r="AH29" s="15"/>
      <c r="AI29" s="19">
        <f>W29+Y29+AA29+AC29+AE29+AG29</f>
        <v>1</v>
      </c>
      <c r="AJ29" s="20">
        <f>X29+Z29+AB29+AD29+AF29+AH29</f>
        <v>1</v>
      </c>
      <c r="AK29" s="21">
        <f t="shared" si="8"/>
        <v>2</v>
      </c>
      <c r="AL29" s="26"/>
      <c r="AM29" s="20">
        <f t="shared" si="9"/>
        <v>50</v>
      </c>
    </row>
    <row r="30" spans="1:39" ht="24" customHeight="1">
      <c r="A30" s="2">
        <v>14</v>
      </c>
      <c r="B30" s="24" t="s">
        <v>140</v>
      </c>
      <c r="C30" s="5" t="s">
        <v>104</v>
      </c>
      <c r="D30" s="13">
        <v>10</v>
      </c>
      <c r="E30" s="13">
        <v>0</v>
      </c>
      <c r="F30" s="18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63" t="s">
        <v>35</v>
      </c>
      <c r="U30" s="63"/>
      <c r="V30" s="64"/>
      <c r="W30" s="16">
        <v>1</v>
      </c>
      <c r="X30" s="16">
        <v>0</v>
      </c>
      <c r="Y30" s="15"/>
      <c r="Z30" s="15"/>
      <c r="AA30" s="16"/>
      <c r="AB30" s="16"/>
      <c r="AC30" s="15"/>
      <c r="AD30" s="15"/>
      <c r="AE30" s="16"/>
      <c r="AF30" s="16"/>
      <c r="AG30" s="15"/>
      <c r="AH30" s="15"/>
      <c r="AI30" s="19">
        <v>1</v>
      </c>
      <c r="AJ30" s="20">
        <v>0</v>
      </c>
      <c r="AK30" s="21">
        <f t="shared" si="8"/>
        <v>1</v>
      </c>
      <c r="AL30" s="26"/>
      <c r="AM30" s="20">
        <f t="shared" si="9"/>
        <v>25</v>
      </c>
    </row>
    <row r="31" spans="1:39" ht="24" customHeight="1">
      <c r="A31" s="2">
        <v>15</v>
      </c>
      <c r="B31" s="39" t="s">
        <v>180</v>
      </c>
      <c r="C31" s="5" t="s">
        <v>105</v>
      </c>
      <c r="D31" s="13">
        <v>10</v>
      </c>
      <c r="E31" s="13">
        <v>10</v>
      </c>
      <c r="F31" s="18">
        <f aca="true" t="shared" si="11" ref="F31:F37">SUM(D31:E31)</f>
        <v>20</v>
      </c>
      <c r="G31" s="13"/>
      <c r="H31" s="15"/>
      <c r="I31" s="15"/>
      <c r="J31" s="13">
        <v>10</v>
      </c>
      <c r="K31" s="13">
        <v>10</v>
      </c>
      <c r="L31" s="15"/>
      <c r="M31" s="15"/>
      <c r="N31" s="13"/>
      <c r="O31" s="13"/>
      <c r="P31" s="15"/>
      <c r="Q31" s="15"/>
      <c r="R31" s="13"/>
      <c r="S31" s="13"/>
      <c r="T31" s="63"/>
      <c r="U31" s="63" t="s">
        <v>34</v>
      </c>
      <c r="V31" s="64"/>
      <c r="W31" s="16"/>
      <c r="X31" s="16"/>
      <c r="Y31" s="15">
        <v>1</v>
      </c>
      <c r="Z31" s="15">
        <v>2</v>
      </c>
      <c r="AA31" s="16"/>
      <c r="AB31" s="16"/>
      <c r="AC31" s="15"/>
      <c r="AD31" s="15"/>
      <c r="AE31" s="16"/>
      <c r="AF31" s="16"/>
      <c r="AG31" s="15"/>
      <c r="AH31" s="15"/>
      <c r="AI31" s="19">
        <v>1</v>
      </c>
      <c r="AJ31" s="20">
        <v>2</v>
      </c>
      <c r="AK31" s="21">
        <f t="shared" si="8"/>
        <v>3</v>
      </c>
      <c r="AL31" s="26"/>
      <c r="AM31" s="20">
        <f t="shared" si="9"/>
        <v>75</v>
      </c>
    </row>
    <row r="32" spans="1:39" ht="24" customHeight="1">
      <c r="A32" s="2">
        <v>16</v>
      </c>
      <c r="B32" s="24" t="s">
        <v>207</v>
      </c>
      <c r="C32" s="5" t="s">
        <v>49</v>
      </c>
      <c r="D32" s="13">
        <v>10</v>
      </c>
      <c r="E32" s="13">
        <v>10</v>
      </c>
      <c r="F32" s="18">
        <f t="shared" si="11"/>
        <v>20</v>
      </c>
      <c r="G32" s="13"/>
      <c r="H32" s="15"/>
      <c r="I32" s="15"/>
      <c r="J32" s="13">
        <v>10</v>
      </c>
      <c r="K32" s="13">
        <v>10</v>
      </c>
      <c r="L32" s="15"/>
      <c r="M32" s="15"/>
      <c r="N32" s="13"/>
      <c r="O32" s="13"/>
      <c r="P32" s="15"/>
      <c r="Q32" s="15"/>
      <c r="R32" s="13"/>
      <c r="S32" s="13"/>
      <c r="T32" s="63"/>
      <c r="U32" s="63" t="s">
        <v>34</v>
      </c>
      <c r="V32" s="64"/>
      <c r="W32" s="16"/>
      <c r="X32" s="16"/>
      <c r="Y32" s="15">
        <v>1</v>
      </c>
      <c r="Z32" s="15">
        <v>2</v>
      </c>
      <c r="AA32" s="16"/>
      <c r="AB32" s="16"/>
      <c r="AC32" s="15"/>
      <c r="AD32" s="15"/>
      <c r="AE32" s="16"/>
      <c r="AF32" s="16"/>
      <c r="AG32" s="15"/>
      <c r="AH32" s="15"/>
      <c r="AI32" s="19">
        <f aca="true" t="shared" si="12" ref="AI32:AJ41">W32+Y32+AA32+AC32+AE32+AG32</f>
        <v>1</v>
      </c>
      <c r="AJ32" s="20">
        <f t="shared" si="12"/>
        <v>2</v>
      </c>
      <c r="AK32" s="21">
        <f t="shared" si="8"/>
        <v>3</v>
      </c>
      <c r="AL32" s="26"/>
      <c r="AM32" s="20">
        <f t="shared" si="9"/>
        <v>75</v>
      </c>
    </row>
    <row r="33" spans="1:39" ht="24" customHeight="1">
      <c r="A33" s="2">
        <v>17</v>
      </c>
      <c r="B33" s="23" t="s">
        <v>117</v>
      </c>
      <c r="C33" s="5" t="s">
        <v>50</v>
      </c>
      <c r="D33" s="13">
        <v>20</v>
      </c>
      <c r="E33" s="13">
        <v>15</v>
      </c>
      <c r="F33" s="18">
        <f t="shared" si="11"/>
        <v>35</v>
      </c>
      <c r="G33" s="13"/>
      <c r="H33" s="15"/>
      <c r="I33" s="15"/>
      <c r="J33" s="13">
        <v>20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63"/>
      <c r="U33" s="63" t="s">
        <v>34</v>
      </c>
      <c r="V33" s="64" t="s">
        <v>34</v>
      </c>
      <c r="W33" s="16"/>
      <c r="X33" s="16"/>
      <c r="Y33" s="15">
        <v>2</v>
      </c>
      <c r="Z33" s="15">
        <v>2</v>
      </c>
      <c r="AA33" s="16"/>
      <c r="AB33" s="16"/>
      <c r="AC33" s="15"/>
      <c r="AD33" s="15"/>
      <c r="AE33" s="16"/>
      <c r="AF33" s="16"/>
      <c r="AG33" s="15"/>
      <c r="AH33" s="15"/>
      <c r="AI33" s="19">
        <f t="shared" si="12"/>
        <v>2</v>
      </c>
      <c r="AJ33" s="20">
        <f t="shared" si="12"/>
        <v>2</v>
      </c>
      <c r="AK33" s="21">
        <f t="shared" si="8"/>
        <v>4</v>
      </c>
      <c r="AL33" s="26"/>
      <c r="AM33" s="20">
        <f t="shared" si="9"/>
        <v>100</v>
      </c>
    </row>
    <row r="34" spans="1:39" ht="24" customHeight="1">
      <c r="A34" s="2">
        <v>18</v>
      </c>
      <c r="B34" s="22" t="s">
        <v>40</v>
      </c>
      <c r="C34" s="5" t="s">
        <v>51</v>
      </c>
      <c r="D34" s="13">
        <v>10</v>
      </c>
      <c r="E34" s="13">
        <v>10</v>
      </c>
      <c r="F34" s="18">
        <f t="shared" si="11"/>
        <v>20</v>
      </c>
      <c r="G34" s="13">
        <v>20</v>
      </c>
      <c r="H34" s="15"/>
      <c r="I34" s="15"/>
      <c r="J34" s="13">
        <v>10</v>
      </c>
      <c r="K34" s="13">
        <v>10</v>
      </c>
      <c r="L34" s="15"/>
      <c r="M34" s="15"/>
      <c r="N34" s="13"/>
      <c r="O34" s="13"/>
      <c r="P34" s="15"/>
      <c r="Q34" s="15"/>
      <c r="R34" s="13"/>
      <c r="S34" s="13"/>
      <c r="T34" s="63"/>
      <c r="U34" s="63" t="s">
        <v>34</v>
      </c>
      <c r="V34" s="64"/>
      <c r="W34" s="16"/>
      <c r="X34" s="16"/>
      <c r="Y34" s="15">
        <v>1</v>
      </c>
      <c r="Z34" s="15">
        <v>2</v>
      </c>
      <c r="AA34" s="16"/>
      <c r="AB34" s="16"/>
      <c r="AC34" s="15"/>
      <c r="AD34" s="15"/>
      <c r="AE34" s="16"/>
      <c r="AF34" s="16"/>
      <c r="AG34" s="15"/>
      <c r="AH34" s="15"/>
      <c r="AI34" s="19">
        <f t="shared" si="12"/>
        <v>1</v>
      </c>
      <c r="AJ34" s="20">
        <f t="shared" si="12"/>
        <v>2</v>
      </c>
      <c r="AK34" s="21">
        <f t="shared" si="8"/>
        <v>3</v>
      </c>
      <c r="AL34" s="26">
        <v>3</v>
      </c>
      <c r="AM34" s="20">
        <f t="shared" si="9"/>
        <v>75</v>
      </c>
    </row>
    <row r="35" spans="1:39" ht="24" customHeight="1">
      <c r="A35" s="2">
        <v>19</v>
      </c>
      <c r="B35" s="22" t="s">
        <v>89</v>
      </c>
      <c r="C35" s="5" t="s">
        <v>52</v>
      </c>
      <c r="D35" s="13">
        <v>10</v>
      </c>
      <c r="E35" s="13">
        <v>10</v>
      </c>
      <c r="F35" s="18">
        <f t="shared" si="11"/>
        <v>20</v>
      </c>
      <c r="G35" s="13">
        <v>20</v>
      </c>
      <c r="H35" s="15"/>
      <c r="I35" s="15"/>
      <c r="J35" s="13">
        <v>10</v>
      </c>
      <c r="K35" s="13">
        <v>10</v>
      </c>
      <c r="L35" s="15"/>
      <c r="M35" s="15"/>
      <c r="N35" s="13"/>
      <c r="O35" s="13"/>
      <c r="P35" s="15"/>
      <c r="Q35" s="15"/>
      <c r="R35" s="13"/>
      <c r="S35" s="13"/>
      <c r="T35" s="63"/>
      <c r="U35" s="63" t="s">
        <v>34</v>
      </c>
      <c r="V35" s="64"/>
      <c r="W35" s="16"/>
      <c r="X35" s="16"/>
      <c r="Y35" s="15">
        <v>2</v>
      </c>
      <c r="Z35" s="48">
        <v>2</v>
      </c>
      <c r="AA35" s="16"/>
      <c r="AB35" s="16"/>
      <c r="AC35" s="15"/>
      <c r="AD35" s="15"/>
      <c r="AE35" s="16"/>
      <c r="AF35" s="16"/>
      <c r="AG35" s="15"/>
      <c r="AH35" s="15"/>
      <c r="AI35" s="19">
        <f t="shared" si="12"/>
        <v>2</v>
      </c>
      <c r="AJ35" s="20">
        <f t="shared" si="12"/>
        <v>2</v>
      </c>
      <c r="AK35" s="21">
        <f t="shared" si="8"/>
        <v>4</v>
      </c>
      <c r="AL35" s="26">
        <v>4</v>
      </c>
      <c r="AM35" s="20">
        <f t="shared" si="9"/>
        <v>100</v>
      </c>
    </row>
    <row r="36" spans="1:39" ht="24" customHeight="1">
      <c r="A36" s="2">
        <v>20</v>
      </c>
      <c r="B36" s="38" t="s">
        <v>54</v>
      </c>
      <c r="C36" s="5" t="s">
        <v>106</v>
      </c>
      <c r="D36" s="13">
        <v>10</v>
      </c>
      <c r="E36" s="13">
        <v>10</v>
      </c>
      <c r="F36" s="18">
        <f t="shared" si="11"/>
        <v>20</v>
      </c>
      <c r="G36" s="13">
        <v>20</v>
      </c>
      <c r="H36" s="15"/>
      <c r="I36" s="15"/>
      <c r="J36" s="13">
        <v>10</v>
      </c>
      <c r="K36" s="13">
        <v>10</v>
      </c>
      <c r="L36" s="15"/>
      <c r="M36" s="15"/>
      <c r="N36" s="13"/>
      <c r="O36" s="13"/>
      <c r="P36" s="15"/>
      <c r="Q36" s="15"/>
      <c r="R36" s="13"/>
      <c r="S36" s="13"/>
      <c r="T36" s="63"/>
      <c r="U36" s="63" t="s">
        <v>34</v>
      </c>
      <c r="V36" s="64"/>
      <c r="W36" s="16"/>
      <c r="X36" s="16"/>
      <c r="Y36" s="15">
        <v>1</v>
      </c>
      <c r="Z36" s="15">
        <v>2</v>
      </c>
      <c r="AA36" s="16"/>
      <c r="AB36" s="16"/>
      <c r="AC36" s="15"/>
      <c r="AD36" s="15"/>
      <c r="AE36" s="16"/>
      <c r="AF36" s="16"/>
      <c r="AG36" s="15"/>
      <c r="AH36" s="15"/>
      <c r="AI36" s="19">
        <f t="shared" si="12"/>
        <v>1</v>
      </c>
      <c r="AJ36" s="20">
        <f t="shared" si="12"/>
        <v>2</v>
      </c>
      <c r="AK36" s="21">
        <f t="shared" si="8"/>
        <v>3</v>
      </c>
      <c r="AL36" s="26">
        <v>3</v>
      </c>
      <c r="AM36" s="20">
        <f>AK36*25</f>
        <v>75</v>
      </c>
    </row>
    <row r="37" spans="1:39" ht="24" customHeight="1">
      <c r="A37" s="2">
        <v>21</v>
      </c>
      <c r="B37" s="40" t="s">
        <v>189</v>
      </c>
      <c r="C37" s="5" t="s">
        <v>107</v>
      </c>
      <c r="D37" s="13">
        <v>10</v>
      </c>
      <c r="E37" s="13">
        <v>10</v>
      </c>
      <c r="F37" s="18">
        <f t="shared" si="11"/>
        <v>20</v>
      </c>
      <c r="G37" s="13"/>
      <c r="H37" s="15"/>
      <c r="I37" s="15"/>
      <c r="J37" s="13"/>
      <c r="K37" s="13"/>
      <c r="L37" s="15">
        <v>10</v>
      </c>
      <c r="M37" s="15">
        <v>10</v>
      </c>
      <c r="N37" s="13"/>
      <c r="O37" s="13"/>
      <c r="P37" s="15"/>
      <c r="Q37" s="15"/>
      <c r="R37" s="13"/>
      <c r="S37" s="13"/>
      <c r="T37" s="63"/>
      <c r="U37" s="63" t="s">
        <v>32</v>
      </c>
      <c r="V37" s="64" t="s">
        <v>32</v>
      </c>
      <c r="W37" s="16"/>
      <c r="X37" s="16"/>
      <c r="Y37" s="15"/>
      <c r="Z37" s="15"/>
      <c r="AA37" s="16">
        <v>2</v>
      </c>
      <c r="AB37" s="16">
        <v>1</v>
      </c>
      <c r="AC37" s="15"/>
      <c r="AD37" s="15"/>
      <c r="AE37" s="16"/>
      <c r="AF37" s="16"/>
      <c r="AG37" s="15"/>
      <c r="AH37" s="15"/>
      <c r="AI37" s="19">
        <v>2</v>
      </c>
      <c r="AJ37" s="20">
        <v>1</v>
      </c>
      <c r="AK37" s="21">
        <v>3</v>
      </c>
      <c r="AL37" s="26"/>
      <c r="AM37" s="20">
        <f>AK37*25</f>
        <v>75</v>
      </c>
    </row>
    <row r="38" spans="1:39" ht="24" customHeight="1">
      <c r="A38" s="2">
        <v>22</v>
      </c>
      <c r="B38" s="23" t="s">
        <v>192</v>
      </c>
      <c r="C38" s="5" t="s">
        <v>108</v>
      </c>
      <c r="D38" s="13">
        <v>10</v>
      </c>
      <c r="E38" s="13">
        <v>10</v>
      </c>
      <c r="F38" s="18">
        <v>20</v>
      </c>
      <c r="G38" s="13"/>
      <c r="H38" s="15"/>
      <c r="I38" s="15"/>
      <c r="J38" s="13"/>
      <c r="K38" s="13"/>
      <c r="L38" s="15">
        <v>10</v>
      </c>
      <c r="M38" s="15">
        <v>10</v>
      </c>
      <c r="N38" s="13"/>
      <c r="O38" s="13"/>
      <c r="P38" s="15"/>
      <c r="Q38" s="15"/>
      <c r="R38" s="13"/>
      <c r="S38" s="13"/>
      <c r="T38" s="63"/>
      <c r="U38" s="63" t="s">
        <v>32</v>
      </c>
      <c r="V38" s="64" t="s">
        <v>32</v>
      </c>
      <c r="W38" s="16"/>
      <c r="X38" s="16"/>
      <c r="Y38" s="15"/>
      <c r="Z38" s="15"/>
      <c r="AA38" s="16">
        <v>1</v>
      </c>
      <c r="AB38" s="16">
        <v>1</v>
      </c>
      <c r="AC38" s="15"/>
      <c r="AD38" s="15"/>
      <c r="AE38" s="16"/>
      <c r="AF38" s="16"/>
      <c r="AG38" s="15"/>
      <c r="AH38" s="15"/>
      <c r="AI38" s="19">
        <f t="shared" si="12"/>
        <v>1</v>
      </c>
      <c r="AJ38" s="20">
        <f t="shared" si="12"/>
        <v>1</v>
      </c>
      <c r="AK38" s="21">
        <f t="shared" si="8"/>
        <v>2</v>
      </c>
      <c r="AL38" s="26"/>
      <c r="AM38" s="20">
        <f>AK38*25</f>
        <v>50</v>
      </c>
    </row>
    <row r="39" spans="1:39" ht="24" customHeight="1">
      <c r="A39" s="2">
        <v>23</v>
      </c>
      <c r="B39" s="24" t="s">
        <v>73</v>
      </c>
      <c r="C39" s="5" t="s">
        <v>109</v>
      </c>
      <c r="D39" s="13">
        <v>15</v>
      </c>
      <c r="E39" s="13">
        <v>15</v>
      </c>
      <c r="F39" s="18">
        <f aca="true" t="shared" si="13" ref="F39:F46">SUM(D39:E39)</f>
        <v>30</v>
      </c>
      <c r="G39" s="13"/>
      <c r="H39" s="15"/>
      <c r="I39" s="15"/>
      <c r="J39" s="13"/>
      <c r="K39" s="13"/>
      <c r="L39" s="15">
        <v>15</v>
      </c>
      <c r="M39" s="15">
        <v>15</v>
      </c>
      <c r="N39" s="13"/>
      <c r="O39" s="13"/>
      <c r="P39" s="15"/>
      <c r="Q39" s="15"/>
      <c r="R39" s="13"/>
      <c r="S39" s="13"/>
      <c r="T39" s="63"/>
      <c r="U39" s="63" t="s">
        <v>32</v>
      </c>
      <c r="V39" s="64"/>
      <c r="W39" s="16"/>
      <c r="X39" s="16"/>
      <c r="Y39" s="15"/>
      <c r="Z39" s="15"/>
      <c r="AA39" s="16">
        <v>1</v>
      </c>
      <c r="AB39" s="16">
        <v>3</v>
      </c>
      <c r="AC39" s="15"/>
      <c r="AD39" s="15"/>
      <c r="AE39" s="16"/>
      <c r="AF39" s="16"/>
      <c r="AG39" s="15"/>
      <c r="AH39" s="15"/>
      <c r="AI39" s="19">
        <f t="shared" si="12"/>
        <v>1</v>
      </c>
      <c r="AJ39" s="20">
        <f t="shared" si="12"/>
        <v>3</v>
      </c>
      <c r="AK39" s="21">
        <f t="shared" si="8"/>
        <v>4</v>
      </c>
      <c r="AL39" s="26"/>
      <c r="AM39" s="20">
        <f>AK39*25</f>
        <v>100</v>
      </c>
    </row>
    <row r="40" spans="1:39" ht="24" customHeight="1">
      <c r="A40" s="2">
        <v>24</v>
      </c>
      <c r="B40" s="24" t="s">
        <v>18</v>
      </c>
      <c r="C40" s="5" t="s">
        <v>123</v>
      </c>
      <c r="D40" s="13">
        <v>15</v>
      </c>
      <c r="E40" s="13">
        <v>15</v>
      </c>
      <c r="F40" s="18">
        <f t="shared" si="13"/>
        <v>30</v>
      </c>
      <c r="G40" s="13"/>
      <c r="H40" s="15"/>
      <c r="I40" s="15"/>
      <c r="J40" s="13"/>
      <c r="K40" s="13"/>
      <c r="L40" s="15"/>
      <c r="M40" s="15"/>
      <c r="N40" s="13">
        <v>15</v>
      </c>
      <c r="O40" s="13">
        <v>15</v>
      </c>
      <c r="P40" s="15"/>
      <c r="Q40" s="15"/>
      <c r="R40" s="13"/>
      <c r="S40" s="13"/>
      <c r="T40" s="63"/>
      <c r="U40" s="63" t="s">
        <v>31</v>
      </c>
      <c r="V40" s="64"/>
      <c r="W40" s="16"/>
      <c r="X40" s="16"/>
      <c r="Y40" s="15"/>
      <c r="Z40" s="15"/>
      <c r="AA40" s="16"/>
      <c r="AB40" s="16"/>
      <c r="AC40" s="15">
        <v>2</v>
      </c>
      <c r="AD40" s="15">
        <v>3</v>
      </c>
      <c r="AE40" s="16"/>
      <c r="AF40" s="16"/>
      <c r="AG40" s="15"/>
      <c r="AH40" s="15"/>
      <c r="AI40" s="19">
        <f>W40+Y40+AA40+AC40+AE40+AG40</f>
        <v>2</v>
      </c>
      <c r="AJ40" s="20">
        <f>X40+Z40+AB40+AD40+AF40+AH40</f>
        <v>3</v>
      </c>
      <c r="AK40" s="21">
        <f>SUM(AI40:AJ40)</f>
        <v>5</v>
      </c>
      <c r="AL40" s="26"/>
      <c r="AM40" s="20">
        <f>AK40*25</f>
        <v>125</v>
      </c>
    </row>
    <row r="41" spans="1:39" ht="29.25" customHeight="1">
      <c r="A41" s="2">
        <v>25</v>
      </c>
      <c r="B41" s="24" t="s">
        <v>137</v>
      </c>
      <c r="C41" s="5" t="s">
        <v>124</v>
      </c>
      <c r="D41" s="13">
        <v>10</v>
      </c>
      <c r="E41" s="13">
        <v>10</v>
      </c>
      <c r="F41" s="18">
        <f t="shared" si="13"/>
        <v>20</v>
      </c>
      <c r="G41" s="13"/>
      <c r="H41" s="15"/>
      <c r="I41" s="15"/>
      <c r="J41" s="13"/>
      <c r="K41" s="13"/>
      <c r="L41" s="15"/>
      <c r="M41" s="15"/>
      <c r="N41" s="13">
        <v>10</v>
      </c>
      <c r="O41" s="13">
        <v>10</v>
      </c>
      <c r="P41" s="15"/>
      <c r="Q41" s="15"/>
      <c r="R41" s="13"/>
      <c r="S41" s="13"/>
      <c r="T41" s="63"/>
      <c r="U41" s="63" t="s">
        <v>31</v>
      </c>
      <c r="V41" s="64"/>
      <c r="W41" s="16"/>
      <c r="X41" s="16"/>
      <c r="Y41" s="15"/>
      <c r="Z41" s="15"/>
      <c r="AA41" s="16"/>
      <c r="AB41" s="16"/>
      <c r="AC41" s="15">
        <v>1</v>
      </c>
      <c r="AD41" s="15">
        <v>2</v>
      </c>
      <c r="AE41" s="16"/>
      <c r="AF41" s="16"/>
      <c r="AG41" s="15"/>
      <c r="AH41" s="15"/>
      <c r="AI41" s="19">
        <f t="shared" si="12"/>
        <v>1</v>
      </c>
      <c r="AJ41" s="20">
        <f t="shared" si="12"/>
        <v>2</v>
      </c>
      <c r="AK41" s="21">
        <f t="shared" si="8"/>
        <v>3</v>
      </c>
      <c r="AL41" s="26"/>
      <c r="AM41" s="20">
        <v>75</v>
      </c>
    </row>
    <row r="42" spans="1:39" ht="29.25" customHeight="1">
      <c r="A42" s="2">
        <v>26</v>
      </c>
      <c r="B42" s="24" t="s">
        <v>122</v>
      </c>
      <c r="C42" s="5" t="s">
        <v>125</v>
      </c>
      <c r="D42" s="13">
        <v>10</v>
      </c>
      <c r="E42" s="13">
        <v>10</v>
      </c>
      <c r="F42" s="18">
        <f t="shared" si="13"/>
        <v>20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10</v>
      </c>
      <c r="Q42" s="15">
        <v>10</v>
      </c>
      <c r="R42" s="13"/>
      <c r="S42" s="13"/>
      <c r="T42" s="63"/>
      <c r="U42" s="63" t="s">
        <v>37</v>
      </c>
      <c r="V42" s="64"/>
      <c r="W42" s="16"/>
      <c r="X42" s="16"/>
      <c r="Y42" s="15"/>
      <c r="Z42" s="15"/>
      <c r="AA42" s="16"/>
      <c r="AB42" s="16"/>
      <c r="AC42" s="15"/>
      <c r="AD42" s="15"/>
      <c r="AE42" s="16">
        <v>1</v>
      </c>
      <c r="AF42" s="16">
        <v>2</v>
      </c>
      <c r="AG42" s="15"/>
      <c r="AH42" s="15"/>
      <c r="AI42" s="19">
        <v>1</v>
      </c>
      <c r="AJ42" s="20">
        <v>2</v>
      </c>
      <c r="AK42" s="21">
        <f t="shared" si="8"/>
        <v>3</v>
      </c>
      <c r="AL42" s="26"/>
      <c r="AM42" s="20">
        <f>AK42*25</f>
        <v>75</v>
      </c>
    </row>
    <row r="43" spans="1:39" ht="28.5" customHeight="1">
      <c r="A43" s="2">
        <v>27</v>
      </c>
      <c r="B43" s="22" t="s">
        <v>185</v>
      </c>
      <c r="C43" s="5" t="s">
        <v>190</v>
      </c>
      <c r="D43" s="13">
        <v>0</v>
      </c>
      <c r="E43" s="13">
        <v>20</v>
      </c>
      <c r="F43" s="18">
        <f t="shared" si="13"/>
        <v>20</v>
      </c>
      <c r="G43" s="13">
        <v>20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20</v>
      </c>
      <c r="R43" s="13"/>
      <c r="S43" s="13"/>
      <c r="T43" s="63"/>
      <c r="U43" s="63" t="s">
        <v>37</v>
      </c>
      <c r="V43" s="64"/>
      <c r="W43" s="16"/>
      <c r="X43" s="16"/>
      <c r="Y43" s="15"/>
      <c r="Z43" s="15"/>
      <c r="AA43" s="16"/>
      <c r="AB43" s="16"/>
      <c r="AC43" s="15"/>
      <c r="AD43" s="15"/>
      <c r="AE43" s="16">
        <v>1</v>
      </c>
      <c r="AF43" s="16">
        <v>2</v>
      </c>
      <c r="AG43" s="15"/>
      <c r="AH43" s="15"/>
      <c r="AI43" s="19">
        <f aca="true" t="shared" si="14" ref="AI43:AJ46">W43+Y43+AA43+AC43+AE43+AG43</f>
        <v>1</v>
      </c>
      <c r="AJ43" s="20">
        <f t="shared" si="14"/>
        <v>2</v>
      </c>
      <c r="AK43" s="21">
        <f t="shared" si="8"/>
        <v>3</v>
      </c>
      <c r="AL43" s="26">
        <v>3</v>
      </c>
      <c r="AM43" s="20">
        <f>AK43*25</f>
        <v>75</v>
      </c>
    </row>
    <row r="44" spans="1:39" ht="24" customHeight="1">
      <c r="A44" s="2">
        <v>28</v>
      </c>
      <c r="B44" s="24" t="s">
        <v>193</v>
      </c>
      <c r="C44" s="5" t="s">
        <v>201</v>
      </c>
      <c r="D44" s="13">
        <v>10</v>
      </c>
      <c r="E44" s="13">
        <v>10</v>
      </c>
      <c r="F44" s="18">
        <f t="shared" si="13"/>
        <v>20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10</v>
      </c>
      <c r="S44" s="13">
        <v>10</v>
      </c>
      <c r="T44" s="63"/>
      <c r="U44" s="63" t="s">
        <v>36</v>
      </c>
      <c r="V44" s="64"/>
      <c r="W44" s="16"/>
      <c r="X44" s="16"/>
      <c r="Y44" s="15"/>
      <c r="Z44" s="15"/>
      <c r="AA44" s="16"/>
      <c r="AB44" s="16"/>
      <c r="AC44" s="15"/>
      <c r="AD44" s="15"/>
      <c r="AE44" s="16"/>
      <c r="AF44" s="16"/>
      <c r="AG44" s="15">
        <v>1</v>
      </c>
      <c r="AH44" s="15">
        <v>2</v>
      </c>
      <c r="AI44" s="19">
        <f t="shared" si="14"/>
        <v>1</v>
      </c>
      <c r="AJ44" s="20">
        <f t="shared" si="14"/>
        <v>2</v>
      </c>
      <c r="AK44" s="21">
        <f t="shared" si="8"/>
        <v>3</v>
      </c>
      <c r="AL44" s="26"/>
      <c r="AM44" s="20">
        <f>AK44*25</f>
        <v>75</v>
      </c>
    </row>
    <row r="45" spans="1:39" ht="25.5" customHeight="1">
      <c r="A45" s="2">
        <v>29</v>
      </c>
      <c r="B45" s="22" t="s">
        <v>55</v>
      </c>
      <c r="C45" s="5" t="s">
        <v>202</v>
      </c>
      <c r="D45" s="13">
        <v>10</v>
      </c>
      <c r="E45" s="13">
        <v>10</v>
      </c>
      <c r="F45" s="18">
        <f t="shared" si="13"/>
        <v>20</v>
      </c>
      <c r="G45" s="13">
        <v>20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10</v>
      </c>
      <c r="S45" s="13">
        <v>10</v>
      </c>
      <c r="T45" s="63"/>
      <c r="U45" s="63" t="s">
        <v>36</v>
      </c>
      <c r="V45" s="64"/>
      <c r="W45" s="16"/>
      <c r="X45" s="16"/>
      <c r="Y45" s="15"/>
      <c r="Z45" s="15"/>
      <c r="AA45" s="16"/>
      <c r="AB45" s="16"/>
      <c r="AC45" s="15"/>
      <c r="AD45" s="15"/>
      <c r="AE45" s="16"/>
      <c r="AF45" s="16"/>
      <c r="AG45" s="15">
        <v>1</v>
      </c>
      <c r="AH45" s="15">
        <v>2</v>
      </c>
      <c r="AI45" s="19">
        <f t="shared" si="14"/>
        <v>1</v>
      </c>
      <c r="AJ45" s="20">
        <f t="shared" si="14"/>
        <v>2</v>
      </c>
      <c r="AK45" s="21">
        <f t="shared" si="8"/>
        <v>3</v>
      </c>
      <c r="AL45" s="26">
        <v>3</v>
      </c>
      <c r="AM45" s="20">
        <f>AK45*25</f>
        <v>75</v>
      </c>
    </row>
    <row r="46" spans="1:39" ht="25.5" customHeight="1">
      <c r="A46" s="2">
        <v>30</v>
      </c>
      <c r="B46" s="22" t="s">
        <v>121</v>
      </c>
      <c r="C46" s="5" t="s">
        <v>203</v>
      </c>
      <c r="D46" s="13">
        <v>10</v>
      </c>
      <c r="E46" s="13">
        <v>10</v>
      </c>
      <c r="F46" s="18">
        <f t="shared" si="13"/>
        <v>20</v>
      </c>
      <c r="G46" s="13">
        <v>20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10</v>
      </c>
      <c r="S46" s="13">
        <v>10</v>
      </c>
      <c r="T46" s="63"/>
      <c r="U46" s="63" t="s">
        <v>36</v>
      </c>
      <c r="V46" s="64"/>
      <c r="W46" s="16"/>
      <c r="X46" s="16"/>
      <c r="Y46" s="15"/>
      <c r="Z46" s="15"/>
      <c r="AA46" s="16"/>
      <c r="AB46" s="16"/>
      <c r="AC46" s="15"/>
      <c r="AD46" s="15"/>
      <c r="AE46" s="16"/>
      <c r="AF46" s="16"/>
      <c r="AG46" s="15">
        <v>2</v>
      </c>
      <c r="AH46" s="15">
        <v>2</v>
      </c>
      <c r="AI46" s="19">
        <f t="shared" si="14"/>
        <v>2</v>
      </c>
      <c r="AJ46" s="20">
        <f t="shared" si="14"/>
        <v>2</v>
      </c>
      <c r="AK46" s="21">
        <f t="shared" si="8"/>
        <v>4</v>
      </c>
      <c r="AL46" s="26">
        <v>4</v>
      </c>
      <c r="AM46" s="20">
        <f>AK46*25</f>
        <v>100</v>
      </c>
    </row>
    <row r="47" spans="1:39" ht="24" customHeight="1">
      <c r="A47" s="27" t="s">
        <v>91</v>
      </c>
      <c r="B47" s="4" t="s">
        <v>215</v>
      </c>
      <c r="C47" s="6"/>
      <c r="D47" s="14">
        <f aca="true" t="shared" si="15" ref="D47:S47">SUM(D48:D68)</f>
        <v>219</v>
      </c>
      <c r="E47" s="14">
        <f t="shared" si="15"/>
        <v>281</v>
      </c>
      <c r="F47" s="36">
        <f t="shared" si="15"/>
        <v>500</v>
      </c>
      <c r="G47" s="14">
        <f t="shared" si="15"/>
        <v>470</v>
      </c>
      <c r="H47" s="14">
        <f t="shared" si="15"/>
        <v>0</v>
      </c>
      <c r="I47" s="14">
        <f t="shared" si="15"/>
        <v>0</v>
      </c>
      <c r="J47" s="14">
        <f t="shared" si="15"/>
        <v>0</v>
      </c>
      <c r="K47" s="14">
        <f t="shared" si="15"/>
        <v>0</v>
      </c>
      <c r="L47" s="28">
        <f t="shared" si="15"/>
        <v>82</v>
      </c>
      <c r="M47" s="14">
        <f t="shared" si="15"/>
        <v>78</v>
      </c>
      <c r="N47" s="14">
        <f t="shared" si="15"/>
        <v>45</v>
      </c>
      <c r="O47" s="14">
        <f t="shared" si="15"/>
        <v>65</v>
      </c>
      <c r="P47" s="14">
        <f t="shared" si="15"/>
        <v>57</v>
      </c>
      <c r="Q47" s="14">
        <f t="shared" si="15"/>
        <v>83</v>
      </c>
      <c r="R47" s="14">
        <f t="shared" si="15"/>
        <v>35</v>
      </c>
      <c r="S47" s="14">
        <f t="shared" si="15"/>
        <v>55</v>
      </c>
      <c r="T47" s="14"/>
      <c r="U47" s="14"/>
      <c r="V47" s="14"/>
      <c r="W47" s="14">
        <f aca="true" t="shared" si="16" ref="W47:AM47">SUM(W48:W68)</f>
        <v>0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7</v>
      </c>
      <c r="AB47" s="14">
        <f t="shared" si="16"/>
        <v>9</v>
      </c>
      <c r="AC47" s="14">
        <f t="shared" si="16"/>
        <v>9</v>
      </c>
      <c r="AD47" s="14">
        <f t="shared" si="16"/>
        <v>11</v>
      </c>
      <c r="AE47" s="14">
        <f t="shared" si="16"/>
        <v>9</v>
      </c>
      <c r="AF47" s="14">
        <f t="shared" si="16"/>
        <v>12</v>
      </c>
      <c r="AG47" s="14">
        <f t="shared" si="16"/>
        <v>7</v>
      </c>
      <c r="AH47" s="14">
        <f t="shared" si="16"/>
        <v>13</v>
      </c>
      <c r="AI47" s="36">
        <f t="shared" si="16"/>
        <v>32</v>
      </c>
      <c r="AJ47" s="36">
        <f t="shared" si="16"/>
        <v>45</v>
      </c>
      <c r="AK47" s="36">
        <f t="shared" si="16"/>
        <v>77</v>
      </c>
      <c r="AL47" s="14">
        <f t="shared" si="16"/>
        <v>64</v>
      </c>
      <c r="AM47" s="36">
        <f t="shared" si="16"/>
        <v>1960</v>
      </c>
    </row>
    <row r="48" spans="1:39" ht="45.75" customHeight="1">
      <c r="A48" s="2">
        <v>31</v>
      </c>
      <c r="B48" s="61" t="s">
        <v>194</v>
      </c>
      <c r="C48" s="5" t="s">
        <v>110</v>
      </c>
      <c r="D48" s="13">
        <v>10</v>
      </c>
      <c r="E48" s="13">
        <v>10</v>
      </c>
      <c r="F48" s="18">
        <f>SUM(D48:E48)</f>
        <v>20</v>
      </c>
      <c r="G48" s="13">
        <v>20</v>
      </c>
      <c r="H48" s="15"/>
      <c r="I48" s="15"/>
      <c r="J48" s="13"/>
      <c r="K48" s="13"/>
      <c r="L48" s="15">
        <v>10</v>
      </c>
      <c r="M48" s="15">
        <v>10</v>
      </c>
      <c r="N48" s="13"/>
      <c r="O48" s="13"/>
      <c r="P48" s="15"/>
      <c r="Q48" s="15"/>
      <c r="R48" s="13"/>
      <c r="S48" s="13"/>
      <c r="T48" s="63"/>
      <c r="U48" s="63" t="s">
        <v>32</v>
      </c>
      <c r="V48" s="64"/>
      <c r="W48" s="16"/>
      <c r="X48" s="16"/>
      <c r="Y48" s="15"/>
      <c r="Z48" s="15"/>
      <c r="AA48" s="16">
        <v>1</v>
      </c>
      <c r="AB48" s="16">
        <v>1</v>
      </c>
      <c r="AC48" s="15"/>
      <c r="AD48" s="15"/>
      <c r="AE48" s="37"/>
      <c r="AF48" s="37"/>
      <c r="AG48" s="15"/>
      <c r="AH48" s="15"/>
      <c r="AI48" s="19">
        <f>W48+Y48+AA48+AC48+AE48+AG48</f>
        <v>1</v>
      </c>
      <c r="AJ48" s="20">
        <f>X48+Z48+AB48+AD48+AF48+AH48</f>
        <v>1</v>
      </c>
      <c r="AK48" s="21">
        <f aca="true" t="shared" si="17" ref="AK48:AK56">SUM(AI48:AJ48)</f>
        <v>2</v>
      </c>
      <c r="AL48" s="26">
        <v>2</v>
      </c>
      <c r="AM48" s="20">
        <f>AK48*25</f>
        <v>50</v>
      </c>
    </row>
    <row r="49" spans="1:39" ht="41.25" customHeight="1">
      <c r="A49" s="2">
        <v>32</v>
      </c>
      <c r="B49" s="57" t="s">
        <v>195</v>
      </c>
      <c r="C49" s="60" t="s">
        <v>126</v>
      </c>
      <c r="D49" s="13">
        <v>10</v>
      </c>
      <c r="E49" s="13">
        <v>10</v>
      </c>
      <c r="F49" s="18">
        <f>SUM(D49:E49)</f>
        <v>20</v>
      </c>
      <c r="G49" s="13">
        <v>20</v>
      </c>
      <c r="H49" s="15"/>
      <c r="I49" s="15"/>
      <c r="J49" s="13"/>
      <c r="K49" s="13"/>
      <c r="L49" s="15">
        <v>10</v>
      </c>
      <c r="M49" s="15">
        <v>10</v>
      </c>
      <c r="N49" s="13"/>
      <c r="O49" s="13"/>
      <c r="P49" s="15"/>
      <c r="Q49" s="15"/>
      <c r="R49" s="13"/>
      <c r="S49" s="13"/>
      <c r="T49" s="63"/>
      <c r="U49" s="63" t="s">
        <v>32</v>
      </c>
      <c r="V49" s="64"/>
      <c r="W49" s="16"/>
      <c r="X49" s="16"/>
      <c r="Y49" s="15"/>
      <c r="Z49" s="15"/>
      <c r="AA49" s="16">
        <v>1</v>
      </c>
      <c r="AB49" s="16">
        <v>2</v>
      </c>
      <c r="AC49" s="15"/>
      <c r="AD49" s="15"/>
      <c r="AE49" s="37"/>
      <c r="AF49" s="37"/>
      <c r="AG49" s="15"/>
      <c r="AH49" s="15"/>
      <c r="AI49" s="19">
        <v>1</v>
      </c>
      <c r="AJ49" s="20">
        <v>2</v>
      </c>
      <c r="AK49" s="21">
        <v>3</v>
      </c>
      <c r="AL49" s="26">
        <v>3</v>
      </c>
      <c r="AM49" s="20">
        <v>75</v>
      </c>
    </row>
    <row r="50" spans="1:39" ht="23.25" customHeight="1">
      <c r="A50" s="2">
        <v>33</v>
      </c>
      <c r="B50" s="39" t="s">
        <v>181</v>
      </c>
      <c r="C50" s="5" t="s">
        <v>111</v>
      </c>
      <c r="D50" s="13">
        <v>10</v>
      </c>
      <c r="E50" s="13">
        <v>10</v>
      </c>
      <c r="F50" s="18">
        <f>SUM(D50:E50)</f>
        <v>20</v>
      </c>
      <c r="G50" s="13">
        <v>20</v>
      </c>
      <c r="H50" s="15"/>
      <c r="I50" s="15"/>
      <c r="J50" s="13"/>
      <c r="K50" s="13"/>
      <c r="L50" s="15">
        <v>10</v>
      </c>
      <c r="M50" s="15">
        <v>10</v>
      </c>
      <c r="N50" s="13"/>
      <c r="O50" s="13"/>
      <c r="P50" s="15"/>
      <c r="Q50" s="15"/>
      <c r="R50" s="13"/>
      <c r="S50" s="13"/>
      <c r="T50" s="63"/>
      <c r="U50" s="63" t="s">
        <v>32</v>
      </c>
      <c r="V50" s="64"/>
      <c r="W50" s="16"/>
      <c r="X50" s="16"/>
      <c r="Y50" s="15"/>
      <c r="Z50" s="15"/>
      <c r="AA50" s="16">
        <v>1</v>
      </c>
      <c r="AB50" s="16">
        <v>2</v>
      </c>
      <c r="AC50" s="15"/>
      <c r="AD50" s="15"/>
      <c r="AE50" s="16"/>
      <c r="AF50" s="16"/>
      <c r="AG50" s="15"/>
      <c r="AH50" s="15"/>
      <c r="AI50" s="19">
        <f>W50+Y50+AA50+AC50+AE50+AG50</f>
        <v>1</v>
      </c>
      <c r="AJ50" s="20">
        <f>X50+Z50+AB50+AD50+AF50+AH50</f>
        <v>2</v>
      </c>
      <c r="AK50" s="21">
        <f>SUM(AI50:AJ50)</f>
        <v>3</v>
      </c>
      <c r="AL50" s="26">
        <v>3</v>
      </c>
      <c r="AM50" s="20">
        <f>AK50*25</f>
        <v>75</v>
      </c>
    </row>
    <row r="51" spans="1:39" ht="23.25" customHeight="1">
      <c r="A51" s="2">
        <v>34</v>
      </c>
      <c r="B51" s="39" t="s">
        <v>82</v>
      </c>
      <c r="C51" s="5" t="s">
        <v>112</v>
      </c>
      <c r="D51" s="13">
        <v>10</v>
      </c>
      <c r="E51" s="13">
        <v>10</v>
      </c>
      <c r="F51" s="18">
        <f>SUM(D51:E51)</f>
        <v>20</v>
      </c>
      <c r="G51" s="13">
        <v>20</v>
      </c>
      <c r="H51" s="15"/>
      <c r="I51" s="15"/>
      <c r="J51" s="13"/>
      <c r="K51" s="13"/>
      <c r="L51" s="15">
        <v>10</v>
      </c>
      <c r="M51" s="15">
        <v>10</v>
      </c>
      <c r="N51" s="13"/>
      <c r="O51" s="13"/>
      <c r="P51" s="15"/>
      <c r="Q51" s="15"/>
      <c r="R51" s="13"/>
      <c r="S51" s="13"/>
      <c r="T51" s="63"/>
      <c r="U51" s="63" t="s">
        <v>32</v>
      </c>
      <c r="V51" s="64"/>
      <c r="W51" s="16"/>
      <c r="X51" s="16"/>
      <c r="Y51" s="15"/>
      <c r="Z51" s="15"/>
      <c r="AA51" s="16">
        <v>1</v>
      </c>
      <c r="AB51" s="16">
        <v>2</v>
      </c>
      <c r="AC51" s="15"/>
      <c r="AD51" s="15"/>
      <c r="AE51" s="16"/>
      <c r="AF51" s="16"/>
      <c r="AG51" s="15"/>
      <c r="AH51" s="15"/>
      <c r="AI51" s="19">
        <f>W51+Y51+AA51+AC51+AE51+AG51</f>
        <v>1</v>
      </c>
      <c r="AJ51" s="20">
        <f>X51+Z51+AB51+AD51+AF51+AH51</f>
        <v>2</v>
      </c>
      <c r="AK51" s="21">
        <f>SUM(AI51:AJ51)</f>
        <v>3</v>
      </c>
      <c r="AL51" s="26">
        <v>3</v>
      </c>
      <c r="AM51" s="20">
        <f>AK51*25</f>
        <v>75</v>
      </c>
    </row>
    <row r="52" spans="1:39" ht="23.25" customHeight="1">
      <c r="A52" s="2">
        <v>35</v>
      </c>
      <c r="B52" s="23" t="s">
        <v>56</v>
      </c>
      <c r="C52" s="5" t="s">
        <v>126</v>
      </c>
      <c r="D52" s="13">
        <v>25</v>
      </c>
      <c r="E52" s="13">
        <v>0</v>
      </c>
      <c r="F52" s="18">
        <v>25</v>
      </c>
      <c r="G52" s="13">
        <v>25</v>
      </c>
      <c r="H52" s="15"/>
      <c r="I52" s="15"/>
      <c r="J52" s="13"/>
      <c r="K52" s="13"/>
      <c r="L52" s="15">
        <v>25</v>
      </c>
      <c r="M52" s="15">
        <v>0</v>
      </c>
      <c r="N52" s="13"/>
      <c r="O52" s="13"/>
      <c r="P52" s="15"/>
      <c r="Q52" s="15"/>
      <c r="R52" s="13"/>
      <c r="S52" s="13"/>
      <c r="T52" s="63"/>
      <c r="U52" s="63" t="s">
        <v>32</v>
      </c>
      <c r="V52" s="64" t="s">
        <v>32</v>
      </c>
      <c r="W52" s="16"/>
      <c r="X52" s="16"/>
      <c r="Y52" s="15"/>
      <c r="Z52" s="15"/>
      <c r="AA52" s="29">
        <v>2</v>
      </c>
      <c r="AB52" s="29"/>
      <c r="AC52" s="15"/>
      <c r="AD52" s="15"/>
      <c r="AE52" s="29"/>
      <c r="AF52" s="29"/>
      <c r="AG52" s="15"/>
      <c r="AH52" s="15"/>
      <c r="AI52" s="30">
        <v>2</v>
      </c>
      <c r="AJ52" s="31">
        <v>0</v>
      </c>
      <c r="AK52" s="21">
        <f t="shared" si="17"/>
        <v>2</v>
      </c>
      <c r="AL52" s="32">
        <v>2</v>
      </c>
      <c r="AM52" s="20">
        <f aca="true" t="shared" si="18" ref="AM52:AM67">AK52*25</f>
        <v>50</v>
      </c>
    </row>
    <row r="53" spans="1:39" ht="23.25" customHeight="1">
      <c r="A53" s="2">
        <v>36</v>
      </c>
      <c r="B53" s="22" t="s">
        <v>88</v>
      </c>
      <c r="C53" s="5" t="s">
        <v>113</v>
      </c>
      <c r="D53" s="13">
        <v>7</v>
      </c>
      <c r="E53" s="13">
        <v>13</v>
      </c>
      <c r="F53" s="18">
        <f>SUM(D53:E53)</f>
        <v>20</v>
      </c>
      <c r="G53" s="13">
        <v>20</v>
      </c>
      <c r="H53" s="15"/>
      <c r="I53" s="15"/>
      <c r="J53" s="13"/>
      <c r="K53" s="13"/>
      <c r="L53" s="15">
        <v>7</v>
      </c>
      <c r="M53" s="15">
        <v>13</v>
      </c>
      <c r="N53" s="13"/>
      <c r="O53" s="13"/>
      <c r="P53" s="15"/>
      <c r="Q53" s="15"/>
      <c r="R53" s="13"/>
      <c r="S53" s="13"/>
      <c r="T53" s="63"/>
      <c r="U53" s="63" t="s">
        <v>32</v>
      </c>
      <c r="V53" s="64"/>
      <c r="W53" s="16"/>
      <c r="X53" s="16"/>
      <c r="Y53" s="15"/>
      <c r="Z53" s="15"/>
      <c r="AA53" s="16">
        <v>1</v>
      </c>
      <c r="AB53" s="16">
        <v>2</v>
      </c>
      <c r="AC53" s="15"/>
      <c r="AD53" s="15"/>
      <c r="AE53" s="16"/>
      <c r="AF53" s="16"/>
      <c r="AG53" s="15"/>
      <c r="AH53" s="15"/>
      <c r="AI53" s="19">
        <f>W53+Y53+AA53+AC53+AE53+AG53</f>
        <v>1</v>
      </c>
      <c r="AJ53" s="20">
        <f>X53+Z53+AB53+AD53+AF53+AH53</f>
        <v>2</v>
      </c>
      <c r="AK53" s="21">
        <f t="shared" si="17"/>
        <v>3</v>
      </c>
      <c r="AL53" s="26">
        <v>3</v>
      </c>
      <c r="AM53" s="20">
        <f>AK53*25</f>
        <v>75</v>
      </c>
    </row>
    <row r="54" spans="1:39" ht="23.25" customHeight="1">
      <c r="A54" s="2">
        <v>37</v>
      </c>
      <c r="B54" s="23" t="s">
        <v>76</v>
      </c>
      <c r="C54" s="5" t="s">
        <v>114</v>
      </c>
      <c r="D54" s="13">
        <v>10</v>
      </c>
      <c r="E54" s="13">
        <v>25</v>
      </c>
      <c r="F54" s="18">
        <f>SUM(D54:E54)</f>
        <v>35</v>
      </c>
      <c r="G54" s="13">
        <v>35</v>
      </c>
      <c r="H54" s="15"/>
      <c r="I54" s="15"/>
      <c r="J54" s="13"/>
      <c r="K54" s="13"/>
      <c r="L54" s="15">
        <v>10</v>
      </c>
      <c r="M54" s="15">
        <v>25</v>
      </c>
      <c r="N54" s="13"/>
      <c r="O54" s="13"/>
      <c r="P54" s="15"/>
      <c r="Q54" s="15"/>
      <c r="R54" s="13"/>
      <c r="S54" s="13"/>
      <c r="T54" s="63"/>
      <c r="U54" s="63" t="s">
        <v>31</v>
      </c>
      <c r="V54" s="64" t="s">
        <v>31</v>
      </c>
      <c r="W54" s="16"/>
      <c r="X54" s="16"/>
      <c r="Y54" s="15"/>
      <c r="Z54" s="15"/>
      <c r="AA54" s="16"/>
      <c r="AB54" s="16"/>
      <c r="AC54" s="15">
        <v>3</v>
      </c>
      <c r="AD54" s="15">
        <v>3</v>
      </c>
      <c r="AE54" s="16"/>
      <c r="AF54" s="16"/>
      <c r="AG54" s="15"/>
      <c r="AH54" s="15"/>
      <c r="AI54" s="19">
        <v>3</v>
      </c>
      <c r="AJ54" s="20">
        <f>X54+Z54+AB54+AD54+AF54+AH54</f>
        <v>3</v>
      </c>
      <c r="AK54" s="21">
        <f>SUM(AI54:AJ54)</f>
        <v>6</v>
      </c>
      <c r="AL54" s="26">
        <v>6</v>
      </c>
      <c r="AM54" s="20">
        <f>AK54*25</f>
        <v>150</v>
      </c>
    </row>
    <row r="55" spans="1:39" ht="23.25" customHeight="1">
      <c r="A55" s="2">
        <v>38</v>
      </c>
      <c r="B55" s="24" t="s">
        <v>217</v>
      </c>
      <c r="C55" s="5" t="s">
        <v>115</v>
      </c>
      <c r="D55" s="13">
        <v>0</v>
      </c>
      <c r="E55" s="13">
        <v>10</v>
      </c>
      <c r="F55" s="18">
        <v>10</v>
      </c>
      <c r="G55" s="13">
        <v>10</v>
      </c>
      <c r="H55" s="15"/>
      <c r="I55" s="15"/>
      <c r="J55" s="13"/>
      <c r="K55" s="13"/>
      <c r="L55" s="15"/>
      <c r="M55" s="15"/>
      <c r="N55" s="13">
        <v>0</v>
      </c>
      <c r="O55" s="13">
        <v>10</v>
      </c>
      <c r="P55" s="15"/>
      <c r="Q55" s="15"/>
      <c r="R55" s="13"/>
      <c r="S55" s="13"/>
      <c r="T55" s="63"/>
      <c r="U55" s="63" t="s">
        <v>31</v>
      </c>
      <c r="V55" s="64"/>
      <c r="W55" s="16"/>
      <c r="X55" s="16"/>
      <c r="Y55" s="15"/>
      <c r="Z55" s="15"/>
      <c r="AA55" s="29"/>
      <c r="AB55" s="29"/>
      <c r="AC55" s="15">
        <v>1</v>
      </c>
      <c r="AD55" s="15">
        <v>1</v>
      </c>
      <c r="AE55" s="29"/>
      <c r="AF55" s="29"/>
      <c r="AG55" s="15"/>
      <c r="AH55" s="15"/>
      <c r="AI55" s="30">
        <v>1</v>
      </c>
      <c r="AJ55" s="31">
        <v>1</v>
      </c>
      <c r="AK55" s="21">
        <f t="shared" si="17"/>
        <v>2</v>
      </c>
      <c r="AL55" s="32">
        <v>2</v>
      </c>
      <c r="AM55" s="20">
        <f t="shared" si="18"/>
        <v>50</v>
      </c>
    </row>
    <row r="56" spans="1:39" ht="24.75" customHeight="1">
      <c r="A56" s="2">
        <v>39</v>
      </c>
      <c r="B56" s="23" t="s">
        <v>127</v>
      </c>
      <c r="C56" s="5" t="s">
        <v>61</v>
      </c>
      <c r="D56" s="13">
        <v>25</v>
      </c>
      <c r="E56" s="13">
        <v>25</v>
      </c>
      <c r="F56" s="18">
        <f>SUM(D56:E56)</f>
        <v>50</v>
      </c>
      <c r="G56" s="13">
        <v>50</v>
      </c>
      <c r="H56" s="15"/>
      <c r="I56" s="15"/>
      <c r="J56" s="13"/>
      <c r="K56" s="13"/>
      <c r="L56" s="15"/>
      <c r="M56" s="15"/>
      <c r="N56" s="13">
        <v>25</v>
      </c>
      <c r="O56" s="13">
        <v>25</v>
      </c>
      <c r="P56" s="15"/>
      <c r="Q56" s="15"/>
      <c r="R56" s="13"/>
      <c r="S56" s="13"/>
      <c r="T56" s="63"/>
      <c r="U56" s="63" t="s">
        <v>31</v>
      </c>
      <c r="V56" s="64" t="s">
        <v>31</v>
      </c>
      <c r="W56" s="16"/>
      <c r="X56" s="16"/>
      <c r="Y56" s="15"/>
      <c r="Z56" s="15"/>
      <c r="AA56" s="16"/>
      <c r="AB56" s="16"/>
      <c r="AC56" s="15">
        <v>3</v>
      </c>
      <c r="AD56" s="15">
        <v>2</v>
      </c>
      <c r="AE56" s="16"/>
      <c r="AF56" s="16"/>
      <c r="AG56" s="15"/>
      <c r="AH56" s="15"/>
      <c r="AI56" s="19">
        <f>W56+Y56+AA56+AC56+AE56+AG56</f>
        <v>3</v>
      </c>
      <c r="AJ56" s="20">
        <f>X56+Z56+AB56+AD56+AF56+AH56</f>
        <v>2</v>
      </c>
      <c r="AK56" s="21">
        <f t="shared" si="17"/>
        <v>5</v>
      </c>
      <c r="AL56" s="26">
        <v>5</v>
      </c>
      <c r="AM56" s="20">
        <f>AK56*25</f>
        <v>125</v>
      </c>
    </row>
    <row r="57" spans="1:39" ht="24" customHeight="1">
      <c r="A57" s="2">
        <v>40</v>
      </c>
      <c r="B57" s="24" t="s">
        <v>75</v>
      </c>
      <c r="C57" s="5" t="s">
        <v>70</v>
      </c>
      <c r="D57" s="13">
        <v>10</v>
      </c>
      <c r="E57" s="13">
        <v>15</v>
      </c>
      <c r="F57" s="18">
        <f aca="true" t="shared" si="19" ref="F57:F66">SUM(D57:E57)</f>
        <v>25</v>
      </c>
      <c r="G57" s="13">
        <v>25</v>
      </c>
      <c r="H57" s="15"/>
      <c r="I57" s="15"/>
      <c r="J57" s="13"/>
      <c r="K57" s="13"/>
      <c r="L57" s="15"/>
      <c r="M57" s="15"/>
      <c r="N57" s="13">
        <v>10</v>
      </c>
      <c r="O57" s="13">
        <v>15</v>
      </c>
      <c r="P57" s="15"/>
      <c r="Q57" s="15"/>
      <c r="R57" s="13"/>
      <c r="S57" s="13"/>
      <c r="T57" s="63"/>
      <c r="U57" s="63" t="s">
        <v>31</v>
      </c>
      <c r="V57" s="64"/>
      <c r="W57" s="16"/>
      <c r="X57" s="16"/>
      <c r="Y57" s="15"/>
      <c r="Z57" s="15"/>
      <c r="AA57" s="16"/>
      <c r="AB57" s="16"/>
      <c r="AC57" s="15">
        <v>1</v>
      </c>
      <c r="AD57" s="15">
        <v>2</v>
      </c>
      <c r="AE57" s="16"/>
      <c r="AF57" s="16"/>
      <c r="AG57" s="15"/>
      <c r="AH57" s="15"/>
      <c r="AI57" s="19">
        <f aca="true" t="shared" si="20" ref="AI57:AJ67">W57+Y57+AA57+AC57+AE57+AG57</f>
        <v>1</v>
      </c>
      <c r="AJ57" s="20">
        <f t="shared" si="20"/>
        <v>2</v>
      </c>
      <c r="AK57" s="21">
        <f aca="true" t="shared" si="21" ref="AK57:AK68">SUM(AI57:AJ57)</f>
        <v>3</v>
      </c>
      <c r="AL57" s="26">
        <v>3</v>
      </c>
      <c r="AM57" s="20">
        <f t="shared" si="18"/>
        <v>75</v>
      </c>
    </row>
    <row r="58" spans="1:39" ht="24" customHeight="1">
      <c r="A58" s="2">
        <v>41</v>
      </c>
      <c r="B58" s="24" t="s">
        <v>80</v>
      </c>
      <c r="C58" s="5" t="s">
        <v>62</v>
      </c>
      <c r="D58" s="13">
        <v>10</v>
      </c>
      <c r="E58" s="13">
        <v>15</v>
      </c>
      <c r="F58" s="18">
        <f t="shared" si="19"/>
        <v>25</v>
      </c>
      <c r="G58" s="13">
        <v>25</v>
      </c>
      <c r="H58" s="15"/>
      <c r="I58" s="15"/>
      <c r="J58" s="13"/>
      <c r="K58" s="13"/>
      <c r="L58" s="15"/>
      <c r="M58" s="15"/>
      <c r="N58" s="13">
        <v>10</v>
      </c>
      <c r="O58" s="13">
        <v>15</v>
      </c>
      <c r="P58" s="15"/>
      <c r="Q58" s="15"/>
      <c r="R58" s="13"/>
      <c r="S58" s="13"/>
      <c r="T58" s="63"/>
      <c r="U58" s="63" t="s">
        <v>31</v>
      </c>
      <c r="V58" s="64"/>
      <c r="W58" s="16"/>
      <c r="X58" s="16"/>
      <c r="Y58" s="15"/>
      <c r="Z58" s="15"/>
      <c r="AA58" s="16"/>
      <c r="AB58" s="16"/>
      <c r="AC58" s="15">
        <v>1</v>
      </c>
      <c r="AD58" s="15">
        <v>2</v>
      </c>
      <c r="AE58" s="16"/>
      <c r="AF58" s="16"/>
      <c r="AG58" s="15"/>
      <c r="AH58" s="15"/>
      <c r="AI58" s="19">
        <f t="shared" si="20"/>
        <v>1</v>
      </c>
      <c r="AJ58" s="20">
        <f t="shared" si="20"/>
        <v>2</v>
      </c>
      <c r="AK58" s="21">
        <f t="shared" si="21"/>
        <v>3</v>
      </c>
      <c r="AL58" s="26">
        <v>3</v>
      </c>
      <c r="AM58" s="20">
        <f t="shared" si="18"/>
        <v>75</v>
      </c>
    </row>
    <row r="59" spans="1:39" ht="24" customHeight="1">
      <c r="A59" s="2">
        <v>42</v>
      </c>
      <c r="B59" s="24" t="s">
        <v>81</v>
      </c>
      <c r="C59" s="5" t="s">
        <v>69</v>
      </c>
      <c r="D59" s="13">
        <v>15</v>
      </c>
      <c r="E59" s="13">
        <v>15</v>
      </c>
      <c r="F59" s="18">
        <f t="shared" si="19"/>
        <v>30</v>
      </c>
      <c r="G59" s="13">
        <v>30</v>
      </c>
      <c r="H59" s="15"/>
      <c r="I59" s="15"/>
      <c r="J59" s="13"/>
      <c r="K59" s="13"/>
      <c r="L59" s="15"/>
      <c r="M59" s="15"/>
      <c r="N59" s="13"/>
      <c r="O59" s="13"/>
      <c r="P59" s="15">
        <v>15</v>
      </c>
      <c r="Q59" s="15">
        <v>15</v>
      </c>
      <c r="R59" s="13"/>
      <c r="S59" s="13"/>
      <c r="T59" s="63"/>
      <c r="U59" s="63" t="s">
        <v>37</v>
      </c>
      <c r="V59" s="64"/>
      <c r="W59" s="16"/>
      <c r="X59" s="16"/>
      <c r="Y59" s="15"/>
      <c r="Z59" s="15"/>
      <c r="AA59" s="16"/>
      <c r="AB59" s="16"/>
      <c r="AC59" s="15"/>
      <c r="AD59" s="15"/>
      <c r="AE59" s="16">
        <v>1</v>
      </c>
      <c r="AF59" s="16">
        <v>2</v>
      </c>
      <c r="AG59" s="15"/>
      <c r="AH59" s="15"/>
      <c r="AI59" s="19">
        <f t="shared" si="20"/>
        <v>1</v>
      </c>
      <c r="AJ59" s="20">
        <f t="shared" si="20"/>
        <v>2</v>
      </c>
      <c r="AK59" s="21">
        <f t="shared" si="21"/>
        <v>3</v>
      </c>
      <c r="AL59" s="26">
        <v>3</v>
      </c>
      <c r="AM59" s="20">
        <f t="shared" si="18"/>
        <v>75</v>
      </c>
    </row>
    <row r="60" spans="1:39" ht="24" customHeight="1">
      <c r="A60" s="2">
        <v>43</v>
      </c>
      <c r="B60" s="23" t="s">
        <v>77</v>
      </c>
      <c r="C60" s="5" t="s">
        <v>63</v>
      </c>
      <c r="D60" s="13">
        <v>15</v>
      </c>
      <c r="E60" s="13">
        <v>20</v>
      </c>
      <c r="F60" s="18">
        <f>SUM(D60:E60)</f>
        <v>35</v>
      </c>
      <c r="G60" s="13">
        <v>35</v>
      </c>
      <c r="H60" s="15"/>
      <c r="I60" s="15"/>
      <c r="J60" s="13"/>
      <c r="K60" s="13"/>
      <c r="L60" s="15"/>
      <c r="M60" s="15"/>
      <c r="N60" s="13"/>
      <c r="O60" s="13"/>
      <c r="P60" s="15">
        <v>15</v>
      </c>
      <c r="Q60" s="15">
        <v>20</v>
      </c>
      <c r="R60" s="13"/>
      <c r="S60" s="13"/>
      <c r="T60" s="63"/>
      <c r="U60" s="63" t="s">
        <v>37</v>
      </c>
      <c r="V60" s="64" t="s">
        <v>37</v>
      </c>
      <c r="W60" s="16"/>
      <c r="X60" s="16"/>
      <c r="Y60" s="15"/>
      <c r="Z60" s="15"/>
      <c r="AA60" s="16"/>
      <c r="AB60" s="16"/>
      <c r="AC60" s="15"/>
      <c r="AD60" s="15"/>
      <c r="AE60" s="16">
        <v>3</v>
      </c>
      <c r="AF60" s="16">
        <v>2</v>
      </c>
      <c r="AG60" s="15"/>
      <c r="AH60" s="15"/>
      <c r="AI60" s="19">
        <f t="shared" si="20"/>
        <v>3</v>
      </c>
      <c r="AJ60" s="20">
        <f t="shared" si="20"/>
        <v>2</v>
      </c>
      <c r="AK60" s="21">
        <f>SUM(AI60:AJ60)</f>
        <v>5</v>
      </c>
      <c r="AL60" s="26">
        <v>5</v>
      </c>
      <c r="AM60" s="20">
        <f>AK60*25</f>
        <v>125</v>
      </c>
    </row>
    <row r="61" spans="1:39" ht="24" customHeight="1">
      <c r="A61" s="2">
        <v>44</v>
      </c>
      <c r="B61" s="24" t="s">
        <v>79</v>
      </c>
      <c r="C61" s="5" t="s">
        <v>64</v>
      </c>
      <c r="D61" s="13">
        <v>10</v>
      </c>
      <c r="E61" s="13">
        <v>10</v>
      </c>
      <c r="F61" s="18">
        <f>SUM(D61:E61)</f>
        <v>20</v>
      </c>
      <c r="G61" s="13">
        <v>20</v>
      </c>
      <c r="H61" s="15"/>
      <c r="I61" s="15"/>
      <c r="J61" s="13"/>
      <c r="K61" s="13"/>
      <c r="L61" s="15"/>
      <c r="M61" s="15"/>
      <c r="N61" s="13"/>
      <c r="O61" s="13"/>
      <c r="P61" s="15">
        <v>10</v>
      </c>
      <c r="Q61" s="15">
        <v>10</v>
      </c>
      <c r="R61" s="13"/>
      <c r="S61" s="13"/>
      <c r="T61" s="63"/>
      <c r="U61" s="63" t="s">
        <v>37</v>
      </c>
      <c r="V61" s="64"/>
      <c r="W61" s="16"/>
      <c r="X61" s="16"/>
      <c r="Y61" s="15"/>
      <c r="Z61" s="15"/>
      <c r="AA61" s="16"/>
      <c r="AB61" s="16"/>
      <c r="AC61" s="15"/>
      <c r="AD61" s="15"/>
      <c r="AE61" s="16">
        <v>1</v>
      </c>
      <c r="AF61" s="16">
        <v>2</v>
      </c>
      <c r="AG61" s="15"/>
      <c r="AH61" s="15"/>
      <c r="AI61" s="19">
        <f t="shared" si="20"/>
        <v>1</v>
      </c>
      <c r="AJ61" s="20">
        <f t="shared" si="20"/>
        <v>2</v>
      </c>
      <c r="AK61" s="21">
        <f>SUM(AI61:AJ61)</f>
        <v>3</v>
      </c>
      <c r="AL61" s="26">
        <v>3</v>
      </c>
      <c r="AM61" s="20">
        <f>AK61*25</f>
        <v>75</v>
      </c>
    </row>
    <row r="62" spans="1:39" ht="24" customHeight="1">
      <c r="A62" s="2">
        <v>45</v>
      </c>
      <c r="B62" s="23" t="s">
        <v>87</v>
      </c>
      <c r="C62" s="5" t="s">
        <v>65</v>
      </c>
      <c r="D62" s="13">
        <v>10</v>
      </c>
      <c r="E62" s="13">
        <v>10</v>
      </c>
      <c r="F62" s="18">
        <f>SUM(D62:E62)</f>
        <v>20</v>
      </c>
      <c r="G62" s="13">
        <v>20</v>
      </c>
      <c r="H62" s="15"/>
      <c r="I62" s="15"/>
      <c r="J62" s="13"/>
      <c r="K62" s="13"/>
      <c r="L62" s="15"/>
      <c r="M62" s="15"/>
      <c r="N62" s="13"/>
      <c r="O62" s="13"/>
      <c r="P62" s="15">
        <v>10</v>
      </c>
      <c r="Q62" s="15">
        <v>10</v>
      </c>
      <c r="R62" s="13"/>
      <c r="S62" s="13"/>
      <c r="T62" s="63"/>
      <c r="U62" s="63" t="s">
        <v>37</v>
      </c>
      <c r="V62" s="64" t="s">
        <v>37</v>
      </c>
      <c r="W62" s="16"/>
      <c r="X62" s="16"/>
      <c r="Y62" s="15"/>
      <c r="Z62" s="15"/>
      <c r="AA62" s="16"/>
      <c r="AB62" s="16"/>
      <c r="AC62" s="15"/>
      <c r="AD62" s="15"/>
      <c r="AE62" s="16">
        <v>2</v>
      </c>
      <c r="AF62" s="16">
        <v>1</v>
      </c>
      <c r="AG62" s="15"/>
      <c r="AH62" s="15"/>
      <c r="AI62" s="19">
        <f t="shared" si="20"/>
        <v>2</v>
      </c>
      <c r="AJ62" s="20">
        <f t="shared" si="20"/>
        <v>1</v>
      </c>
      <c r="AK62" s="21">
        <f>SUM(AI62:AJ62)</f>
        <v>3</v>
      </c>
      <c r="AL62" s="26">
        <v>3</v>
      </c>
      <c r="AM62" s="20">
        <f>AK62*25</f>
        <v>75</v>
      </c>
    </row>
    <row r="63" spans="1:39" ht="24" customHeight="1">
      <c r="A63" s="2">
        <v>46</v>
      </c>
      <c r="B63" s="24" t="s">
        <v>78</v>
      </c>
      <c r="C63" s="5" t="s">
        <v>66</v>
      </c>
      <c r="D63" s="13">
        <v>7</v>
      </c>
      <c r="E63" s="13">
        <v>13</v>
      </c>
      <c r="F63" s="18">
        <f>SUM(D63:E63)</f>
        <v>20</v>
      </c>
      <c r="G63" s="13">
        <v>20</v>
      </c>
      <c r="H63" s="15"/>
      <c r="I63" s="15"/>
      <c r="J63" s="13"/>
      <c r="K63" s="13"/>
      <c r="L63" s="15"/>
      <c r="M63" s="15"/>
      <c r="N63" s="13"/>
      <c r="O63" s="13"/>
      <c r="P63" s="15">
        <v>7</v>
      </c>
      <c r="Q63" s="15">
        <v>13</v>
      </c>
      <c r="R63" s="13"/>
      <c r="S63" s="13"/>
      <c r="T63" s="63"/>
      <c r="U63" s="63" t="s">
        <v>37</v>
      </c>
      <c r="V63" s="64"/>
      <c r="W63" s="16"/>
      <c r="X63" s="16"/>
      <c r="Y63" s="15"/>
      <c r="Z63" s="15"/>
      <c r="AA63" s="16"/>
      <c r="AB63" s="16"/>
      <c r="AC63" s="15"/>
      <c r="AD63" s="15"/>
      <c r="AE63" s="16">
        <v>1</v>
      </c>
      <c r="AF63" s="16">
        <v>2</v>
      </c>
      <c r="AG63" s="15"/>
      <c r="AH63" s="15"/>
      <c r="AI63" s="19">
        <f t="shared" si="20"/>
        <v>1</v>
      </c>
      <c r="AJ63" s="20">
        <f t="shared" si="20"/>
        <v>2</v>
      </c>
      <c r="AK63" s="21">
        <f>SUM(AI63:AJ63)</f>
        <v>3</v>
      </c>
      <c r="AL63" s="26">
        <v>3</v>
      </c>
      <c r="AM63" s="20">
        <f>AK63*25</f>
        <v>75</v>
      </c>
    </row>
    <row r="64" spans="1:39" ht="24" customHeight="1">
      <c r="A64" s="2">
        <v>47</v>
      </c>
      <c r="B64" s="24" t="s">
        <v>184</v>
      </c>
      <c r="C64" s="5" t="s">
        <v>68</v>
      </c>
      <c r="D64" s="13">
        <v>10</v>
      </c>
      <c r="E64" s="13">
        <v>10</v>
      </c>
      <c r="F64" s="18">
        <f t="shared" si="19"/>
        <v>20</v>
      </c>
      <c r="G64" s="13">
        <v>20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10</v>
      </c>
      <c r="S64" s="13">
        <v>10</v>
      </c>
      <c r="T64" s="63"/>
      <c r="U64" s="63" t="s">
        <v>36</v>
      </c>
      <c r="V64" s="64"/>
      <c r="W64" s="16"/>
      <c r="X64" s="16"/>
      <c r="Y64" s="15"/>
      <c r="Z64" s="15"/>
      <c r="AA64" s="16"/>
      <c r="AB64" s="16"/>
      <c r="AC64" s="15"/>
      <c r="AD64" s="15"/>
      <c r="AE64" s="16"/>
      <c r="AF64" s="16"/>
      <c r="AG64" s="15">
        <v>1</v>
      </c>
      <c r="AH64" s="15">
        <v>3</v>
      </c>
      <c r="AI64" s="19">
        <f t="shared" si="20"/>
        <v>1</v>
      </c>
      <c r="AJ64" s="20">
        <f t="shared" si="20"/>
        <v>3</v>
      </c>
      <c r="AK64" s="21">
        <f t="shared" si="21"/>
        <v>4</v>
      </c>
      <c r="AL64" s="26">
        <v>4</v>
      </c>
      <c r="AM64" s="20">
        <f t="shared" si="18"/>
        <v>100</v>
      </c>
    </row>
    <row r="65" spans="1:39" ht="24" customHeight="1">
      <c r="A65" s="2">
        <v>48</v>
      </c>
      <c r="B65" s="24" t="s">
        <v>188</v>
      </c>
      <c r="C65" s="5" t="s">
        <v>182</v>
      </c>
      <c r="D65" s="13">
        <v>10</v>
      </c>
      <c r="E65" s="13">
        <v>10</v>
      </c>
      <c r="F65" s="18">
        <f t="shared" si="19"/>
        <v>20</v>
      </c>
      <c r="G65" s="13">
        <v>20</v>
      </c>
      <c r="H65" s="15"/>
      <c r="I65" s="15"/>
      <c r="J65" s="13"/>
      <c r="K65" s="13"/>
      <c r="L65" s="15"/>
      <c r="M65" s="15"/>
      <c r="N65" s="13"/>
      <c r="O65" s="13"/>
      <c r="P65" s="15"/>
      <c r="Q65" s="15"/>
      <c r="R65" s="13">
        <v>10</v>
      </c>
      <c r="S65" s="13">
        <v>10</v>
      </c>
      <c r="T65" s="63"/>
      <c r="U65" s="63" t="s">
        <v>36</v>
      </c>
      <c r="V65" s="64"/>
      <c r="W65" s="16"/>
      <c r="X65" s="16"/>
      <c r="Y65" s="15"/>
      <c r="Z65" s="15"/>
      <c r="AA65" s="16"/>
      <c r="AB65" s="16"/>
      <c r="AC65" s="15"/>
      <c r="AD65" s="15"/>
      <c r="AE65" s="37"/>
      <c r="AF65" s="37"/>
      <c r="AG65" s="15">
        <v>2</v>
      </c>
      <c r="AH65" s="15">
        <v>2</v>
      </c>
      <c r="AI65" s="19">
        <v>2</v>
      </c>
      <c r="AJ65" s="20">
        <v>2</v>
      </c>
      <c r="AK65" s="21">
        <f t="shared" si="21"/>
        <v>4</v>
      </c>
      <c r="AL65" s="26">
        <v>4</v>
      </c>
      <c r="AM65" s="20">
        <f t="shared" si="18"/>
        <v>100</v>
      </c>
    </row>
    <row r="66" spans="1:39" ht="24" customHeight="1">
      <c r="A66" s="2">
        <v>49</v>
      </c>
      <c r="B66" s="23" t="s">
        <v>83</v>
      </c>
      <c r="C66" s="5" t="s">
        <v>183</v>
      </c>
      <c r="D66" s="13">
        <v>15</v>
      </c>
      <c r="E66" s="13">
        <v>20</v>
      </c>
      <c r="F66" s="18">
        <f t="shared" si="19"/>
        <v>35</v>
      </c>
      <c r="G66" s="13">
        <v>35</v>
      </c>
      <c r="H66" s="15"/>
      <c r="I66" s="15"/>
      <c r="J66" s="13"/>
      <c r="K66" s="13"/>
      <c r="L66" s="15"/>
      <c r="M66" s="15"/>
      <c r="N66" s="13"/>
      <c r="O66" s="13"/>
      <c r="P66" s="15"/>
      <c r="Q66" s="15"/>
      <c r="R66" s="13">
        <v>15</v>
      </c>
      <c r="S66" s="13">
        <v>20</v>
      </c>
      <c r="T66" s="63"/>
      <c r="U66" s="63" t="s">
        <v>36</v>
      </c>
      <c r="V66" s="64" t="s">
        <v>36</v>
      </c>
      <c r="W66" s="16"/>
      <c r="X66" s="16"/>
      <c r="Y66" s="15"/>
      <c r="Z66" s="15"/>
      <c r="AA66" s="16"/>
      <c r="AB66" s="16"/>
      <c r="AC66" s="15"/>
      <c r="AD66" s="15"/>
      <c r="AE66" s="16"/>
      <c r="AF66" s="16"/>
      <c r="AG66" s="15">
        <v>2</v>
      </c>
      <c r="AH66" s="15">
        <v>2</v>
      </c>
      <c r="AI66" s="19">
        <f t="shared" si="20"/>
        <v>2</v>
      </c>
      <c r="AJ66" s="20">
        <f t="shared" si="20"/>
        <v>2</v>
      </c>
      <c r="AK66" s="21">
        <f t="shared" si="21"/>
        <v>4</v>
      </c>
      <c r="AL66" s="26">
        <v>4</v>
      </c>
      <c r="AM66" s="20">
        <f t="shared" si="18"/>
        <v>100</v>
      </c>
    </row>
    <row r="67" spans="1:40" ht="24" customHeight="1">
      <c r="A67" s="2">
        <v>50</v>
      </c>
      <c r="B67" s="24" t="s">
        <v>74</v>
      </c>
      <c r="C67" s="5" t="s">
        <v>160</v>
      </c>
      <c r="D67" s="13"/>
      <c r="E67" s="13">
        <v>30</v>
      </c>
      <c r="F67" s="18">
        <f>SUM(D67:E67)</f>
        <v>30</v>
      </c>
      <c r="G67" s="13"/>
      <c r="H67" s="15"/>
      <c r="I67" s="15"/>
      <c r="J67" s="13"/>
      <c r="K67" s="13"/>
      <c r="L67" s="15"/>
      <c r="M67" s="15"/>
      <c r="N67" s="13"/>
      <c r="O67" s="13"/>
      <c r="P67" s="15"/>
      <c r="Q67" s="15">
        <v>15</v>
      </c>
      <c r="R67" s="13"/>
      <c r="S67" s="13">
        <v>15</v>
      </c>
      <c r="T67" s="63" t="s">
        <v>37</v>
      </c>
      <c r="U67" s="63" t="s">
        <v>36</v>
      </c>
      <c r="V67" s="64"/>
      <c r="W67" s="16"/>
      <c r="X67" s="16"/>
      <c r="Y67" s="15"/>
      <c r="Z67" s="15"/>
      <c r="AA67" s="16"/>
      <c r="AB67" s="16"/>
      <c r="AC67" s="15"/>
      <c r="AD67" s="15"/>
      <c r="AE67" s="16">
        <v>1</v>
      </c>
      <c r="AF67" s="16">
        <v>1</v>
      </c>
      <c r="AG67" s="15">
        <v>2</v>
      </c>
      <c r="AH67" s="15">
        <v>2</v>
      </c>
      <c r="AI67" s="19">
        <f>W67+Y67+AA67+AC67+AE67+AG67</f>
        <v>3</v>
      </c>
      <c r="AJ67" s="20">
        <f t="shared" si="20"/>
        <v>3</v>
      </c>
      <c r="AK67" s="21">
        <f t="shared" si="21"/>
        <v>6</v>
      </c>
      <c r="AL67" s="26"/>
      <c r="AM67" s="20">
        <f t="shared" si="18"/>
        <v>150</v>
      </c>
      <c r="AN67" s="3" t="s">
        <v>72</v>
      </c>
    </row>
    <row r="68" spans="1:40" ht="24" customHeight="1">
      <c r="A68" s="2">
        <v>51</v>
      </c>
      <c r="B68" s="24" t="s">
        <v>213</v>
      </c>
      <c r="C68" s="5" t="s">
        <v>161</v>
      </c>
      <c r="D68" s="13"/>
      <c r="E68" s="13"/>
      <c r="F68" s="18">
        <f>SUM(D68:E68)</f>
        <v>0</v>
      </c>
      <c r="G68" s="13"/>
      <c r="H68" s="15"/>
      <c r="I68" s="15"/>
      <c r="J68" s="13"/>
      <c r="K68" s="13"/>
      <c r="L68" s="15"/>
      <c r="M68" s="15"/>
      <c r="N68" s="13"/>
      <c r="O68" s="13"/>
      <c r="P68" s="15"/>
      <c r="Q68" s="15"/>
      <c r="R68" s="13"/>
      <c r="S68" s="13"/>
      <c r="T68" s="63"/>
      <c r="U68" s="63" t="s">
        <v>60</v>
      </c>
      <c r="V68" s="64"/>
      <c r="W68" s="16"/>
      <c r="X68" s="16"/>
      <c r="Y68" s="15"/>
      <c r="Z68" s="15"/>
      <c r="AA68" s="16"/>
      <c r="AB68" s="16"/>
      <c r="AC68" s="15"/>
      <c r="AD68" s="15">
        <v>1</v>
      </c>
      <c r="AE68" s="16"/>
      <c r="AF68" s="16">
        <v>2</v>
      </c>
      <c r="AG68" s="15"/>
      <c r="AH68" s="15">
        <v>4</v>
      </c>
      <c r="AI68" s="19">
        <f>W68+Y68+AA68+AC68+AE68+AG68</f>
        <v>0</v>
      </c>
      <c r="AJ68" s="20">
        <f>X68+Z68+AB68+AD68+AF68+AH68</f>
        <v>7</v>
      </c>
      <c r="AK68" s="21">
        <f t="shared" si="21"/>
        <v>7</v>
      </c>
      <c r="AL68" s="26"/>
      <c r="AM68" s="20">
        <v>210</v>
      </c>
      <c r="AN68" s="3" t="s">
        <v>72</v>
      </c>
    </row>
    <row r="69" spans="1:39" ht="24" customHeight="1">
      <c r="A69" s="81" t="s">
        <v>20</v>
      </c>
      <c r="B69" s="82"/>
      <c r="C69" s="85"/>
      <c r="D69" s="75">
        <f aca="true" t="shared" si="22" ref="D69:S69">SUM(D14,D17,D22,D47)</f>
        <v>581</v>
      </c>
      <c r="E69" s="75">
        <f t="shared" si="22"/>
        <v>714</v>
      </c>
      <c r="F69" s="77">
        <f t="shared" si="22"/>
        <v>1295</v>
      </c>
      <c r="G69" s="75">
        <f t="shared" si="22"/>
        <v>645</v>
      </c>
      <c r="H69" s="28">
        <f t="shared" si="22"/>
        <v>122</v>
      </c>
      <c r="I69" s="28">
        <f t="shared" si="22"/>
        <v>98</v>
      </c>
      <c r="J69" s="28">
        <f t="shared" si="22"/>
        <v>110</v>
      </c>
      <c r="K69" s="28">
        <f t="shared" si="22"/>
        <v>140</v>
      </c>
      <c r="L69" s="28">
        <f t="shared" si="22"/>
        <v>137</v>
      </c>
      <c r="M69" s="28">
        <f t="shared" si="22"/>
        <v>153</v>
      </c>
      <c r="N69" s="28">
        <f t="shared" si="22"/>
        <v>70</v>
      </c>
      <c r="O69" s="28">
        <f t="shared" si="22"/>
        <v>115</v>
      </c>
      <c r="P69" s="28">
        <f t="shared" si="22"/>
        <v>77</v>
      </c>
      <c r="Q69" s="28">
        <f t="shared" si="22"/>
        <v>123</v>
      </c>
      <c r="R69" s="28">
        <f t="shared" si="22"/>
        <v>65</v>
      </c>
      <c r="S69" s="28">
        <f t="shared" si="22"/>
        <v>85</v>
      </c>
      <c r="T69" s="28"/>
      <c r="U69" s="28"/>
      <c r="V69" s="28"/>
      <c r="W69" s="28">
        <f aca="true" t="shared" si="23" ref="W69:AM69">SUM(W14,W17,W22,W47)</f>
        <v>15</v>
      </c>
      <c r="X69" s="28">
        <f t="shared" si="23"/>
        <v>15</v>
      </c>
      <c r="Y69" s="28">
        <f t="shared" si="23"/>
        <v>13</v>
      </c>
      <c r="Z69" s="28">
        <f t="shared" si="23"/>
        <v>17</v>
      </c>
      <c r="AA69" s="28">
        <f t="shared" si="23"/>
        <v>13</v>
      </c>
      <c r="AB69" s="28">
        <f t="shared" si="23"/>
        <v>17</v>
      </c>
      <c r="AC69" s="28">
        <f t="shared" si="23"/>
        <v>13</v>
      </c>
      <c r="AD69" s="28">
        <f t="shared" si="23"/>
        <v>17</v>
      </c>
      <c r="AE69" s="28">
        <f t="shared" si="23"/>
        <v>12</v>
      </c>
      <c r="AF69" s="28">
        <f t="shared" si="23"/>
        <v>18</v>
      </c>
      <c r="AG69" s="28">
        <f t="shared" si="23"/>
        <v>11</v>
      </c>
      <c r="AH69" s="28">
        <f t="shared" si="23"/>
        <v>19</v>
      </c>
      <c r="AI69" s="73">
        <f t="shared" si="23"/>
        <v>77</v>
      </c>
      <c r="AJ69" s="73">
        <f t="shared" si="23"/>
        <v>103</v>
      </c>
      <c r="AK69" s="75">
        <f t="shared" si="23"/>
        <v>180</v>
      </c>
      <c r="AL69" s="77">
        <f t="shared" si="23"/>
        <v>99</v>
      </c>
      <c r="AM69" s="75">
        <f t="shared" si="23"/>
        <v>4535</v>
      </c>
    </row>
    <row r="70" spans="1:39" ht="24" customHeight="1">
      <c r="A70" s="83"/>
      <c r="B70" s="84"/>
      <c r="C70" s="86"/>
      <c r="D70" s="76"/>
      <c r="E70" s="76"/>
      <c r="F70" s="78"/>
      <c r="G70" s="76"/>
      <c r="H70" s="68">
        <f>SUM(H69:I69)</f>
        <v>220</v>
      </c>
      <c r="I70" s="69"/>
      <c r="J70" s="68">
        <f>SUM(J69:K69)</f>
        <v>250</v>
      </c>
      <c r="K70" s="69"/>
      <c r="L70" s="68">
        <f>SUM(L69:M69)</f>
        <v>290</v>
      </c>
      <c r="M70" s="69"/>
      <c r="N70" s="68">
        <f>SUM(N69:O69)</f>
        <v>185</v>
      </c>
      <c r="O70" s="69"/>
      <c r="P70" s="68">
        <f>SUM(P69:Q69)</f>
        <v>200</v>
      </c>
      <c r="Q70" s="69"/>
      <c r="R70" s="68">
        <f>SUM(R69:S69)</f>
        <v>150</v>
      </c>
      <c r="S70" s="69"/>
      <c r="T70" s="17"/>
      <c r="U70" s="17"/>
      <c r="V70" s="17"/>
      <c r="W70" s="68">
        <f>SUM(W69:X69)</f>
        <v>30</v>
      </c>
      <c r="X70" s="69"/>
      <c r="Y70" s="68">
        <f>SUM(Y69:Z69)</f>
        <v>30</v>
      </c>
      <c r="Z70" s="69"/>
      <c r="AA70" s="68">
        <f>SUM(AA69:AB69)</f>
        <v>30</v>
      </c>
      <c r="AB70" s="69"/>
      <c r="AC70" s="68">
        <f>SUM(AC69:AD69)</f>
        <v>30</v>
      </c>
      <c r="AD70" s="69"/>
      <c r="AE70" s="68">
        <f>SUM(AE69:AF69)</f>
        <v>30</v>
      </c>
      <c r="AF70" s="69"/>
      <c r="AG70" s="68">
        <f>SUM(AG69:AH69)</f>
        <v>30</v>
      </c>
      <c r="AH70" s="69"/>
      <c r="AI70" s="74"/>
      <c r="AJ70" s="74"/>
      <c r="AK70" s="76"/>
      <c r="AL70" s="78"/>
      <c r="AM70" s="76"/>
    </row>
    <row r="71" spans="1:39" ht="16.5" customHeight="1">
      <c r="A71" s="70" t="s">
        <v>138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 ht="11.25" customHeight="1">
      <c r="A72" s="71" t="s">
        <v>30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</row>
    <row r="73" spans="1:39" ht="13.5" customHeight="1">
      <c r="A73" s="65" t="s">
        <v>46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</row>
    <row r="74" spans="1:39" ht="15.75" customHeight="1">
      <c r="A74" s="65" t="s">
        <v>39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</row>
    <row r="75" spans="1:39" ht="13.5" customHeight="1">
      <c r="A75" s="66" t="s">
        <v>38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</row>
    <row r="76" spans="1:39" ht="18" customHeight="1">
      <c r="A76" s="66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1:39" ht="16.5" customHeight="1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</row>
    <row r="78" spans="1:39" ht="12.75">
      <c r="A78" s="33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34"/>
      <c r="AK78" s="34"/>
      <c r="AL78" s="34"/>
      <c r="AM78" s="35"/>
    </row>
  </sheetData>
  <sheetProtection/>
  <mergeCells count="69">
    <mergeCell ref="A6:AM6"/>
    <mergeCell ref="A1:AM1"/>
    <mergeCell ref="A2:AM2"/>
    <mergeCell ref="A3:AM3"/>
    <mergeCell ref="A4:AM4"/>
    <mergeCell ref="A5:AM5"/>
    <mergeCell ref="H9:S9"/>
    <mergeCell ref="T9:V9"/>
    <mergeCell ref="H10:S10"/>
    <mergeCell ref="T10:V10"/>
    <mergeCell ref="P11:Q11"/>
    <mergeCell ref="R11:S11"/>
    <mergeCell ref="T11:T12"/>
    <mergeCell ref="N11:O11"/>
    <mergeCell ref="A7:AM7"/>
    <mergeCell ref="A8:V8"/>
    <mergeCell ref="W8:AH9"/>
    <mergeCell ref="AM8:AM12"/>
    <mergeCell ref="A9:A12"/>
    <mergeCell ref="B9:B12"/>
    <mergeCell ref="C9:C12"/>
    <mergeCell ref="D9:F10"/>
    <mergeCell ref="G9:G12"/>
    <mergeCell ref="J11:K11"/>
    <mergeCell ref="D11:D12"/>
    <mergeCell ref="E11:E12"/>
    <mergeCell ref="F11:F12"/>
    <mergeCell ref="H11:I11"/>
    <mergeCell ref="L11:M11"/>
    <mergeCell ref="AA11:AB11"/>
    <mergeCell ref="P70:Q70"/>
    <mergeCell ref="H70:I70"/>
    <mergeCell ref="U11:U12"/>
    <mergeCell ref="AA70:AB70"/>
    <mergeCell ref="V11:V12"/>
    <mergeCell ref="W11:X11"/>
    <mergeCell ref="Y11:Z11"/>
    <mergeCell ref="L70:M70"/>
    <mergeCell ref="N70:O70"/>
    <mergeCell ref="AI8:AL11"/>
    <mergeCell ref="AL69:AL70"/>
    <mergeCell ref="R70:S70"/>
    <mergeCell ref="AG11:AH11"/>
    <mergeCell ref="W70:X70"/>
    <mergeCell ref="Y70:Z70"/>
    <mergeCell ref="W10:AH10"/>
    <mergeCell ref="AK69:AK70"/>
    <mergeCell ref="AC11:AD11"/>
    <mergeCell ref="AE11:AF11"/>
    <mergeCell ref="AC70:AD70"/>
    <mergeCell ref="AE70:AF70"/>
    <mergeCell ref="AG70:AH70"/>
    <mergeCell ref="A71:AM71"/>
    <mergeCell ref="D69:D70"/>
    <mergeCell ref="E69:E70"/>
    <mergeCell ref="F69:F70"/>
    <mergeCell ref="G69:G70"/>
    <mergeCell ref="A69:B70"/>
    <mergeCell ref="J70:K70"/>
    <mergeCell ref="C69:C70"/>
    <mergeCell ref="A77:AM77"/>
    <mergeCell ref="A74:AM74"/>
    <mergeCell ref="A75:AM75"/>
    <mergeCell ref="A76:AM76"/>
    <mergeCell ref="A72:AM72"/>
    <mergeCell ref="A73:AM73"/>
    <mergeCell ref="AI69:AI70"/>
    <mergeCell ref="AJ69:AJ70"/>
    <mergeCell ref="AM69:AM70"/>
  </mergeCells>
  <printOptions/>
  <pageMargins left="0.35433070866141736" right="0.3937007874015748" top="0.7874015748031497" bottom="0.1968503937007874" header="0.31496062992125984" footer="0.31496062992125984"/>
  <pageSetup horizontalDpi="600" verticalDpi="600" orientation="landscape" paperSize="9" scale="90" r:id="rId1"/>
  <ignoredErrors>
    <ignoredError sqref="F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2016-11-03T20:27:53Z</cp:lastPrinted>
  <dcterms:created xsi:type="dcterms:W3CDTF">2009-04-16T16:30:25Z</dcterms:created>
  <dcterms:modified xsi:type="dcterms:W3CDTF">2016-11-03T20:29:11Z</dcterms:modified>
  <cp:category/>
  <cp:version/>
  <cp:contentType/>
  <cp:contentStatus/>
</cp:coreProperties>
</file>